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9720" windowHeight="7320" activeTab="2"/>
  </bookViews>
  <sheets>
    <sheet name="P &amp; L" sheetId="1" r:id="rId1"/>
    <sheet name="B S" sheetId="2" r:id="rId2"/>
    <sheet name="Notes" sheetId="3" r:id="rId3"/>
  </sheets>
  <definedNames>
    <definedName name="_xlnm.Print_Area" localSheetId="0">'P &amp; L'!$A$1:$G$90</definedName>
  </definedNames>
  <calcPr fullCalcOnLoad="1"/>
</workbook>
</file>

<file path=xl/sharedStrings.xml><?xml version="1.0" encoding="utf-8"?>
<sst xmlns="http://schemas.openxmlformats.org/spreadsheetml/2006/main" count="284" uniqueCount="195">
  <si>
    <t>ASAS  DUNIA  BERHAD  (94528 - T)</t>
  </si>
  <si>
    <t>(Incorporated in Malaysia)</t>
  </si>
  <si>
    <t>PRELIMINARY  ANNOUNCEMENT  OF  UNAUDITED  FINANCIAL  RESULTS</t>
  </si>
  <si>
    <t>FOR  THE  FIRST FINANCIAL QUARTER  ENDED  31 MARCH,  2001</t>
  </si>
  <si>
    <t>The Board of Directors of ASAS DUNIA BERHAD is pleased to announce the following unaudited results of the</t>
  </si>
  <si>
    <t>Group for the first quarter ended 31 March, 2001.</t>
  </si>
  <si>
    <t>CONSOLIDATED  INCOME 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</si>
  <si>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</si>
  <si>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</si>
  <si>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</si>
  <si>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</si>
  <si>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</si>
  <si>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</si>
  <si>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</si>
  <si>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</si>
  <si>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</si>
  <si>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 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</si>
  <si>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</si>
  <si>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</si>
  <si>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</si>
  <si>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</si>
  <si>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</si>
  <si>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</si>
  <si>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</si>
  <si>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</si>
  <si>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</si>
  <si>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</si>
  <si>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</si>
  <si>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</si>
  <si>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</si>
  <si>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</si>
  <si>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</si>
  <si>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</si>
  <si>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 xml:space="preserve">exceptional items but before income tax, </t>
  </si>
  <si>
    <t>minority 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</si>
  <si>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</si>
  <si>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</si>
  <si>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</si>
  <si>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</si>
  <si>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</si>
  <si>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</si>
  <si>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</si>
  <si>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</si>
  <si>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(i)  Profit/(Loss) after taxation before</t>
  </si>
  <si>
    <t xml:space="preserve">     deducting minority interests</t>
  </si>
  <si>
    <t>(ii) Less minority interests</t>
  </si>
  <si>
    <t>(j)</t>
  </si>
  <si>
    <t xml:space="preserve">Profit/(Loss) after taxation attributable </t>
  </si>
  <si>
    <t>to members of the company</t>
  </si>
  <si>
    <t>(k)</t>
  </si>
  <si>
    <t>(i)   Extraordinary items</t>
  </si>
  <si>
    <t>(ii)  Less minority interests</t>
  </si>
  <si>
    <t xml:space="preserve">(iii) Extraordinary items attributable to </t>
  </si>
  <si>
    <t xml:space="preserve">        members of the company</t>
  </si>
  <si>
    <t>-</t>
  </si>
  <si>
    <t>(l)</t>
  </si>
  <si>
    <t>Profit/(Loss) after taxation and extraordinary</t>
  </si>
  <si>
    <t xml:space="preserve">items attributable to members of </t>
  </si>
  <si>
    <t>the company</t>
  </si>
  <si>
    <t>Earnings/(Loss) per share based on 2(j) above</t>
  </si>
  <si>
    <t xml:space="preserve">after deducting any provision for preference </t>
  </si>
  <si>
    <t>dividends, if any :-</t>
  </si>
  <si>
    <t>(i)  Basic (based on 191,595,776 ordinary</t>
  </si>
  <si>
    <t xml:space="preserve">      shares) (sen)</t>
  </si>
  <si>
    <t>(ii) Fully diluted (based on ........ordinary</t>
  </si>
  <si>
    <t>N/A</t>
  </si>
  <si>
    <t>N/A - NOT APPLICABLE</t>
  </si>
  <si>
    <t>CONSOLIDATED  BALANCE  SHEET</t>
  </si>
  <si>
    <t>AS AT</t>
  </si>
  <si>
    <t xml:space="preserve">AS AT 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</si>
  <si>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</si>
  <si>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</si>
  <si>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</si>
  <si>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</si>
  <si>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</si>
  <si>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</si>
  <si>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</si>
  <si>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 xml:space="preserve">    - Investments in Quoted Shares</t>
  </si>
  <si>
    <t xml:space="preserve">    - Land and Development Expenditure</t>
  </si>
  <si>
    <t xml:space="preserve">    - Investment Properties</t>
  </si>
  <si>
    <t>Intangible Assets</t>
  </si>
  <si>
    <t>Current Assets</t>
  </si>
  <si>
    <t xml:space="preserve">     Stocks</t>
  </si>
  <si>
    <t xml:space="preserve">     Trade Debtors</t>
  </si>
  <si>
    <t xml:space="preserve">     Cash Deposits with Licensed Banks</t>
  </si>
  <si>
    <t xml:space="preserve">     Cash</t>
  </si>
  <si>
    <t xml:space="preserve">     Development Properties</t>
  </si>
  <si>
    <t xml:space="preserve">     Other Debtors</t>
  </si>
  <si>
    <t xml:space="preserve">     Other - provide details, if material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</si>
  <si>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</si>
  <si>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</si>
  <si>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</si>
  <si>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</si>
  <si>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</si>
  <si>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 xml:space="preserve">     Proposed Dividend</t>
  </si>
  <si>
    <t xml:space="preserve">Net Current Assets </t>
  </si>
  <si>
    <t>Shareholders' Funds</t>
  </si>
  <si>
    <t>Share Capital</t>
  </si>
  <si>
    <t>Reserves :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</si>
  <si>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</si>
  <si>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</si>
  <si>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</si>
  <si>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</si>
  <si>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</si>
  <si>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</si>
  <si>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</si>
  <si>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</si>
  <si>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</si>
  <si>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</si>
  <si>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</si>
  <si>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</si>
  <si>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</si>
  <si>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Notes</t>
  </si>
  <si>
    <t>There were no extraordinary items for the period under review.</t>
  </si>
  <si>
    <t>Taxation for the period comprises:</t>
  </si>
  <si>
    <t>Individual Quarter</t>
  </si>
  <si>
    <t>Cumulative Quarter</t>
  </si>
  <si>
    <t>Current</t>
  </si>
  <si>
    <t>Preceding</t>
  </si>
  <si>
    <t>RM'000</t>
  </si>
  <si>
    <t>Current period's provision</t>
  </si>
  <si>
    <t>There were no pre-acquisition profits/(losses) for the period under review.</t>
  </si>
  <si>
    <t>The gain/(loss) on disposal of quoted shares for the period was as follows:</t>
  </si>
  <si>
    <t>Gain on disposal of quoted shares</t>
  </si>
  <si>
    <t>There were no transactions of quoted shares for the period under review.</t>
  </si>
  <si>
    <t>The particulars of quoted shares as at the end of the reporting period were as follows:</t>
  </si>
  <si>
    <t>Total investment at cost</t>
  </si>
  <si>
    <t>Total investment at book value</t>
  </si>
  <si>
    <t>Total investment at market value</t>
  </si>
  <si>
    <t>There were no changes in the composition of the Group for the period under review.</t>
  </si>
  <si>
    <t>There were no corporate proposals announced during the period under review.</t>
  </si>
  <si>
    <t>The Group is not materially affected by seasonality or cyclicality of operations.</t>
  </si>
  <si>
    <t>There were no issuances or repayments of debts or equity securities for the period under review.</t>
  </si>
  <si>
    <t>Revolving credit (denominated in RM) - unsecured</t>
  </si>
  <si>
    <t>13</t>
  </si>
  <si>
    <t>Certain purchasers have initiated legal suits against the Company to rescind the Sale and Purchase Agreements and to</t>
  </si>
  <si>
    <t xml:space="preserve">seek refund of the progress payments of RM2,145,950 paid by the said purchasers together with interest to be accrued </t>
  </si>
  <si>
    <t>14</t>
  </si>
  <si>
    <t>There were no financial instruments with off balance sheet risk as at the end of the reporting period.</t>
  </si>
  <si>
    <t>15</t>
  </si>
  <si>
    <t>16</t>
  </si>
  <si>
    <t>Segmental Analysis:</t>
  </si>
  <si>
    <t>By activity</t>
  </si>
  <si>
    <t>Profit/(Loss)</t>
  </si>
  <si>
    <t>Assets</t>
  </si>
  <si>
    <t>Before Taxation</t>
  </si>
  <si>
    <t>Employed</t>
  </si>
  <si>
    <t>Property development and building construction</t>
  </si>
  <si>
    <t xml:space="preserve">Investment holding </t>
  </si>
  <si>
    <t xml:space="preserve">Supermarket and departmental store </t>
  </si>
  <si>
    <t xml:space="preserve">There is no segmental reporting by geographical location as the Group is principally carrying out its operations in </t>
  </si>
  <si>
    <t>Malaysia.</t>
  </si>
  <si>
    <t>17</t>
  </si>
  <si>
    <t>18</t>
  </si>
  <si>
    <t xml:space="preserve">The Group has recorded a lower turnover and profit before taxation vis-à-vis the correponding period in 2000 mainly due </t>
  </si>
  <si>
    <t>The financial performance of the Group is generally affected by the prevailing economic condition.</t>
  </si>
  <si>
    <t>In the opinion of the directors, there was no item, transaction or event of a material and unusual nature which has</t>
  </si>
  <si>
    <t>substantially affected the results of the operations of the Group during the first quarter ended 31 March, 2001.</t>
  </si>
  <si>
    <t>19</t>
  </si>
  <si>
    <t>The directors are of the opinion that, barring unforeseen circumstances, the Group's performance for the financial year</t>
  </si>
  <si>
    <t>2001 will maintain if the current economic condition prevails.</t>
  </si>
  <si>
    <t>20</t>
  </si>
  <si>
    <t>There were no profit forecasts or profit guarantees given in respect of the current financial year.</t>
  </si>
  <si>
    <t>21</t>
  </si>
  <si>
    <t>The directors do not recommend the payment of any interim dividend in respect of the first quarter of the current financial</t>
  </si>
  <si>
    <t>year.</t>
  </si>
  <si>
    <t>By Order of the Board</t>
  </si>
  <si>
    <t>ASAS DUNIA BERHAD</t>
  </si>
  <si>
    <t>Penang</t>
  </si>
  <si>
    <t>Dated: 30th May, 2001</t>
  </si>
  <si>
    <t>There were no changes in accounting policies and methods for the period under review.</t>
  </si>
  <si>
    <t>Provision for diminution in value of quoted shares</t>
  </si>
  <si>
    <t>The material contingent liability as at 25 May, 2001 was as follows:</t>
  </si>
  <si>
    <t>The material litigations pending as at 25 May, 2001 were as follows:.</t>
  </si>
  <si>
    <t xml:space="preserve">Turnover for the Group has decreased and loss before taxation has increased as compared to the preceding period due </t>
  </si>
  <si>
    <t>principally to the continuing effect of the economic slowdown which has adversely affected the property market in general.</t>
  </si>
  <si>
    <t xml:space="preserve">In addition, the Group has made a provision for diminution in value of quoted shares amounting to RM3,000,000 for the </t>
  </si>
  <si>
    <t>current period in view of the persistent bearish stock market.</t>
  </si>
  <si>
    <t>to the continuing effect of the economic slowdown which has adversely affected the property market in general.  In addition,</t>
  </si>
  <si>
    <t>the Group has made a provision for diminution in value of quoted shares amounting to RM3,000,000 for the current period</t>
  </si>
  <si>
    <t>in view of the persistent bearish stock market.</t>
  </si>
  <si>
    <t>The exceptional items for the period under review were as follows:</t>
  </si>
  <si>
    <t xml:space="preserve">thereon.  The Company is disputing and contesting the claim.  As at 25 May, 2001,  these purchasers owe the Company </t>
  </si>
  <si>
    <t>RM662,756 being outstanding progress billings together with late payment interest.  These cases are still pending and</t>
  </si>
  <si>
    <t>the outcome of these matters cannot be ascertained and quantified at this juncture.</t>
  </si>
  <si>
    <t xml:space="preserve">The Company and one of its directors have filed 2 defamation suits against third parties for amounts totaling RM7,000,000. </t>
  </si>
  <si>
    <t>delivery compensation totaling RM54,639.  This case is still pending and the outcome of this matter cannot be ascertained</t>
  </si>
  <si>
    <t>and quantified at this junture.  In the other suit, a default judgement in the sum of RM2,000,000 has been obtained against</t>
  </si>
  <si>
    <t>the defendant.  However, the realisation of the judgement sum cannot be ascertained at this stage.</t>
  </si>
  <si>
    <t>CHAN FOOK SING</t>
  </si>
  <si>
    <t>Provision for diminution in value</t>
  </si>
  <si>
    <t>The bank borrowings and debt securities of the Group as at the end of the reporting period were as follows:</t>
  </si>
  <si>
    <t>Of the two suits, one of the defendants has filed a cross complaints against the Company for defective work and late</t>
  </si>
  <si>
    <t>There were no disposals of investments for the period under review.</t>
  </si>
  <si>
    <t>Managing Director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</si>
</sst>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0.0"/>
    <numFmt numFmtId="176" formatCode="0.0000"/>
    <numFmt numFmtId="177" formatCode="0.000"/>
    <numFmt numFmtId="178" formatCode="_(* #,##0.0000_);_(* \(#,##0.0000\);_(* &quot;-&quot;??_);_(@_)"/>
  </numFmts>
  <fonts count="12">
    <font>
      <sz val="10"/>
      <name val="Arial"/>
      <family val="0"/>
    </font>
    <font>
      <sz val="10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0"/>
      <color indexed="10"/>
      <name val="Arial"/>
      <family val="0"/>
    </font>
    <font>
      <sz val="10"/>
      <color indexed="8"/>
      <name val="Book Antiqua"/>
      <family val="1"/>
    </font>
    <font>
      <b/>
      <u val="single"/>
      <sz val="8"/>
      <name val="Book Antiqua"/>
      <family val="1"/>
    </font>
    <font>
      <sz val="8"/>
      <name val="Arial"/>
      <family val="0"/>
    </font>
    <font>
      <sz val="10"/>
      <color indexed="10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72" fontId="1" fillId="0" borderId="0" xfId="0" applyNumberFormat="1" applyFont="1" applyAlignment="1">
      <alignment horizontal="center"/>
    </xf>
    <xf numFmtId="172" fontId="6" fillId="0" borderId="0" xfId="15" applyNumberFormat="1" applyFont="1" applyAlignment="1">
      <alignment horizontal="center"/>
    </xf>
    <xf numFmtId="172" fontId="1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172" fontId="6" fillId="0" borderId="0" xfId="15" applyNumberFormat="1" applyFont="1" applyAlignment="1">
      <alignment horizontal="left"/>
    </xf>
    <xf numFmtId="172" fontId="5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43" fontId="1" fillId="0" borderId="0" xfId="15" applyNumberFormat="1" applyFont="1" applyBorder="1" applyAlignment="1">
      <alignment horizontal="center"/>
    </xf>
    <xf numFmtId="172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1" fillId="0" borderId="1" xfId="15" applyNumberFormat="1" applyFont="1" applyBorder="1" applyAlignment="1">
      <alignment horizontal="center"/>
    </xf>
    <xf numFmtId="172" fontId="1" fillId="0" borderId="2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center"/>
    </xf>
    <xf numFmtId="2" fontId="1" fillId="0" borderId="0" xfId="0" applyNumberFormat="1" applyFont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172" fontId="3" fillId="0" borderId="0" xfId="15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1" fillId="0" borderId="0" xfId="15" applyFont="1" applyBorder="1" applyAlignment="1">
      <alignment/>
    </xf>
    <xf numFmtId="43" fontId="1" fillId="0" borderId="0" xfId="15" applyNumberFormat="1" applyFont="1" applyAlignment="1">
      <alignment/>
    </xf>
    <xf numFmtId="43" fontId="6" fillId="0" borderId="0" xfId="15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" fillId="0" borderId="0" xfId="15" applyFont="1" applyAlignment="1">
      <alignment/>
    </xf>
    <xf numFmtId="0" fontId="1" fillId="0" borderId="0" xfId="0" applyFont="1" applyAlignment="1">
      <alignment horizontal="right"/>
    </xf>
    <xf numFmtId="172" fontId="6" fillId="0" borderId="0" xfId="15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7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15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6" fillId="0" borderId="0" xfId="15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0" fillId="0" borderId="0" xfId="0" applyFont="1" applyAlignment="1">
      <alignment/>
    </xf>
    <xf numFmtId="172" fontId="6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172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2" fontId="11" fillId="0" borderId="0" xfId="15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72" fontId="1" fillId="0" borderId="2" xfId="15" applyNumberFormat="1" applyFont="1" applyBorder="1" applyAlignment="1">
      <alignment horizontal="right"/>
    </xf>
    <xf numFmtId="172" fontId="1" fillId="0" borderId="2" xfId="15" applyNumberFormat="1" applyFont="1" applyBorder="1" applyAlignment="1">
      <alignment/>
    </xf>
    <xf numFmtId="172" fontId="1" fillId="0" borderId="2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43" fontId="1" fillId="0" borderId="2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1"/>
  <sheetViews>
    <sheetView workbookViewId="0" topLeftCell="A82">
      <selection activeCell="F105" sqref="F105"/>
    </sheetView>
  </sheetViews>
  <sheetFormatPr defaultColWidth="9.140625" defaultRowHeight="12.75"/>
  <cols>
    <col min="1" max="1" width="2.57421875" style="1" customWidth="1"/>
    <col min="2" max="2" width="3.28125" style="1" customWidth="1"/>
    <col min="3" max="3" width="29.28125" style="1" customWidth="1"/>
    <col min="4" max="4" width="13.8515625" style="2" customWidth="1"/>
    <col min="5" max="5" width="15.421875" style="3" customWidth="1"/>
    <col min="6" max="6" width="14.00390625" style="2" customWidth="1"/>
    <col min="7" max="7" width="15.57421875" style="1" customWidth="1"/>
    <col min="8" max="8" width="1.8515625" style="1" customWidth="1"/>
    <col min="9" max="9" width="16.57421875" style="1" customWidth="1"/>
    <col min="10" max="10" width="16.140625" style="1" customWidth="1"/>
    <col min="11" max="16384" width="9.140625" style="1" customWidth="1"/>
  </cols>
  <sheetData>
    <row r="1" spans="1:7" ht="13.5" customHeight="1">
      <c r="A1" s="75" t="s">
        <v>0</v>
      </c>
      <c r="B1" s="75"/>
      <c r="C1" s="75"/>
      <c r="D1" s="75"/>
      <c r="E1" s="75"/>
      <c r="F1" s="75"/>
      <c r="G1" s="75"/>
    </row>
    <row r="2" spans="1:7" ht="15">
      <c r="A2" s="42" t="s">
        <v>1</v>
      </c>
      <c r="B2" s="42"/>
      <c r="C2" s="42"/>
      <c r="D2" s="42"/>
      <c r="E2" s="42"/>
      <c r="F2" s="42"/>
      <c r="G2" s="42"/>
    </row>
    <row r="4" spans="1:7" ht="15">
      <c r="A4" s="42" t="s">
        <v>2</v>
      </c>
      <c r="B4" s="42"/>
      <c r="C4" s="42"/>
      <c r="D4" s="42"/>
      <c r="E4" s="42"/>
      <c r="F4" s="42"/>
      <c r="G4" s="42"/>
    </row>
    <row r="5" spans="1:7" ht="15">
      <c r="A5" s="42" t="s">
        <v>3</v>
      </c>
      <c r="B5" s="42"/>
      <c r="C5" s="42"/>
      <c r="D5" s="42"/>
      <c r="E5" s="42"/>
      <c r="F5" s="42"/>
      <c r="G5" s="42"/>
    </row>
    <row r="7" ht="13.5">
      <c r="A7" s="1" t="s">
        <v>4</v>
      </c>
    </row>
    <row r="8" ht="13.5">
      <c r="A8" s="1" t="s">
        <v>5</v>
      </c>
    </row>
    <row r="9" ht="13.5">
      <c r="C9" s="64"/>
    </row>
    <row r="10" spans="1:7" ht="14.25">
      <c r="A10" s="53" t="s">
        <v>6</v>
      </c>
      <c r="B10" s="10"/>
      <c r="C10" s="54"/>
      <c r="D10" s="55"/>
      <c r="E10" s="13"/>
      <c r="F10" s="55"/>
      <c r="G10" s="10"/>
    </row>
    <row r="11" spans="1:7" ht="14.25">
      <c r="A11" s="10"/>
      <c r="B11" s="10"/>
      <c r="C11" s="10"/>
      <c r="D11" s="40" t="s">
        <v>7</v>
      </c>
      <c r="E11" s="40"/>
      <c r="F11" s="40" t="s">
        <v>8</v>
      </c>
      <c r="G11" s="40"/>
    </row>
    <row r="12" spans="1:10" ht="14.25">
      <c r="A12" s="10"/>
      <c r="B12" s="10"/>
      <c r="C12" s="10"/>
      <c r="D12" s="4" t="s">
        <v>9</v>
      </c>
      <c r="E12" s="5" t="s">
        <v>10</v>
      </c>
      <c r="F12" s="4" t="s">
        <v>9</v>
      </c>
      <c r="G12" s="6" t="s">
        <v>10</v>
      </c>
      <c r="H12" s="4"/>
      <c r="I12" s="43"/>
      <c r="J12" s="6"/>
    </row>
    <row r="13" spans="1:10" ht="14.25">
      <c r="A13" s="10"/>
      <c r="B13" s="10"/>
      <c r="C13" s="10"/>
      <c r="D13" s="4" t="s">
        <v>11</v>
      </c>
      <c r="E13" s="5" t="s">
        <v>12</v>
      </c>
      <c r="F13" s="4" t="s">
        <v>11</v>
      </c>
      <c r="G13" s="6" t="s">
        <v>12</v>
      </c>
      <c r="H13" s="4"/>
      <c r="I13" s="43"/>
      <c r="J13" s="6"/>
    </row>
    <row r="14" spans="1:10" ht="14.25">
      <c r="A14" s="10"/>
      <c r="B14" s="10"/>
      <c r="C14" s="10"/>
      <c r="D14" s="4" t="s">
        <v>13</v>
      </c>
      <c r="E14" s="5" t="s">
        <v>13</v>
      </c>
      <c r="F14" s="4" t="s">
        <v>14</v>
      </c>
      <c r="G14" s="6" t="s">
        <v>15</v>
      </c>
      <c r="H14" s="4"/>
      <c r="I14" s="43"/>
      <c r="J14" s="43"/>
    </row>
    <row r="15" spans="1:10" ht="14.25">
      <c r="A15" s="10"/>
      <c r="B15" s="10"/>
      <c r="C15" s="10"/>
      <c r="D15" s="7">
        <v>36981</v>
      </c>
      <c r="E15" s="7">
        <v>36616</v>
      </c>
      <c r="F15" s="7">
        <v>36981</v>
      </c>
      <c r="G15" s="7">
        <v>36616</v>
      </c>
      <c r="H15" s="7"/>
      <c r="I15" s="44"/>
      <c r="J15" s="44"/>
    </row>
    <row r="16" spans="1:10" ht="14.25">
      <c r="A16" s="10"/>
      <c r="B16" s="10"/>
      <c r="C16" s="10"/>
      <c r="D16" s="4" t="s">
        <v>16</v>
      </c>
      <c r="E16" s="5" t="s">
        <v>16</v>
      </c>
      <c r="F16" s="4" t="s">
        <v>16</v>
      </c>
      <c r="G16" s="6" t="s">
        <v>16</v>
      </c>
      <c r="H16" s="4"/>
      <c r="I16" s="43"/>
      <c r="J16" s="43"/>
    </row>
    <row r="17" spans="1:7" ht="13.5">
      <c r="A17" s="10"/>
      <c r="B17" s="10"/>
      <c r="C17" s="10"/>
      <c r="D17" s="55"/>
      <c r="E17" s="13"/>
      <c r="F17" s="55"/>
      <c r="G17" s="56"/>
    </row>
    <row r="18" spans="1:9" ht="13.5">
      <c r="A18" s="10">
        <v>1</v>
      </c>
      <c r="B18" s="11" t="s">
        <v>17</v>
      </c>
      <c r="C18" s="10" t="s">
        <v>18</v>
      </c>
      <c r="D18" s="57">
        <v>4717</v>
      </c>
      <c r="E18" s="13">
        <v>9953</v>
      </c>
      <c r="F18" s="57">
        <v>4717</v>
      </c>
      <c r="G18" s="13">
        <v>9953</v>
      </c>
      <c r="H18" s="3"/>
      <c r="I18" s="14"/>
    </row>
    <row r="19" spans="1:9" ht="13.5">
      <c r="A19" s="10"/>
      <c r="B19" s="10"/>
      <c r="C19" s="10"/>
      <c r="D19" s="55"/>
      <c r="E19" s="13"/>
      <c r="F19" s="55"/>
      <c r="G19" s="13"/>
      <c r="H19" s="3"/>
      <c r="I19" s="14"/>
    </row>
    <row r="20" spans="1:9" ht="13.5">
      <c r="A20" s="10"/>
      <c r="B20" s="11" t="s">
        <v>19</v>
      </c>
      <c r="C20" s="10" t="s">
        <v>20</v>
      </c>
      <c r="D20" s="57">
        <v>272</v>
      </c>
      <c r="E20" s="13">
        <v>235</v>
      </c>
      <c r="F20" s="57">
        <v>272</v>
      </c>
      <c r="G20" s="13">
        <v>235</v>
      </c>
      <c r="H20" s="3"/>
      <c r="I20" s="14"/>
    </row>
    <row r="21" spans="1:9" ht="13.5">
      <c r="A21" s="10"/>
      <c r="B21" s="10"/>
      <c r="C21" s="10"/>
      <c r="D21" s="55"/>
      <c r="E21" s="13"/>
      <c r="F21" s="55"/>
      <c r="G21" s="13"/>
      <c r="H21" s="3"/>
      <c r="I21" s="14"/>
    </row>
    <row r="22" spans="1:9" ht="13.5">
      <c r="A22" s="10"/>
      <c r="B22" s="11" t="s">
        <v>21</v>
      </c>
      <c r="C22" s="10" t="s">
        <v>22</v>
      </c>
      <c r="D22" s="57">
        <v>223</v>
      </c>
      <c r="E22" s="65">
        <v>445</v>
      </c>
      <c r="F22" s="57">
        <v>223</v>
      </c>
      <c r="G22" s="13">
        <v>445</v>
      </c>
      <c r="H22" s="3"/>
      <c r="I22" s="14"/>
    </row>
    <row r="23" spans="1:9" ht="13.5">
      <c r="A23" s="10"/>
      <c r="B23" s="10"/>
      <c r="C23" s="10"/>
      <c r="D23" s="55"/>
      <c r="E23" s="13"/>
      <c r="F23" s="55"/>
      <c r="G23" s="13"/>
      <c r="H23" s="3"/>
      <c r="I23" s="14"/>
    </row>
    <row r="24" spans="1:9" ht="13.5">
      <c r="A24" s="10">
        <v>2</v>
      </c>
      <c r="B24" s="11" t="s">
        <v>17</v>
      </c>
      <c r="C24" s="10" t="s">
        <v>23</v>
      </c>
      <c r="D24" s="57"/>
      <c r="E24" s="13"/>
      <c r="F24" s="57"/>
      <c r="G24" s="13"/>
      <c r="H24" s="3"/>
      <c r="I24" s="14"/>
    </row>
    <row r="25" spans="1:9" ht="13.5">
      <c r="A25" s="10"/>
      <c r="B25" s="10"/>
      <c r="C25" s="10" t="s">
        <v>24</v>
      </c>
      <c r="D25" s="55"/>
      <c r="E25" s="13"/>
      <c r="F25" s="55"/>
      <c r="G25" s="13"/>
      <c r="H25" s="3"/>
      <c r="I25" s="14"/>
    </row>
    <row r="26" spans="1:9" ht="13.5">
      <c r="A26" s="10"/>
      <c r="B26" s="10"/>
      <c r="C26" s="10" t="s">
        <v>25</v>
      </c>
      <c r="D26" s="55"/>
      <c r="E26" s="13"/>
      <c r="F26" s="55"/>
      <c r="G26" s="13"/>
      <c r="H26" s="3"/>
      <c r="I26" s="14"/>
    </row>
    <row r="27" spans="1:9" ht="13.5">
      <c r="A27" s="10"/>
      <c r="B27" s="10"/>
      <c r="C27" s="10" t="s">
        <v>26</v>
      </c>
      <c r="D27" s="57">
        <v>166</v>
      </c>
      <c r="E27" s="13">
        <v>2191</v>
      </c>
      <c r="F27" s="57">
        <v>166</v>
      </c>
      <c r="G27" s="13">
        <v>2191</v>
      </c>
      <c r="H27" s="3"/>
      <c r="I27" s="14"/>
    </row>
    <row r="28" spans="1:9" ht="13.5">
      <c r="A28" s="10"/>
      <c r="B28" s="10"/>
      <c r="C28" s="10"/>
      <c r="D28" s="55"/>
      <c r="E28" s="13"/>
      <c r="F28" s="55"/>
      <c r="G28" s="13"/>
      <c r="H28" s="3"/>
      <c r="I28" s="14"/>
    </row>
    <row r="29" spans="1:10" ht="13.5">
      <c r="A29" s="10"/>
      <c r="B29" s="11" t="s">
        <v>19</v>
      </c>
      <c r="C29" s="66" t="s">
        <v>27</v>
      </c>
      <c r="D29" s="57">
        <v>-26</v>
      </c>
      <c r="E29" s="13">
        <v>-10</v>
      </c>
      <c r="F29" s="57">
        <v>-26</v>
      </c>
      <c r="G29" s="13">
        <v>-10</v>
      </c>
      <c r="H29" s="3"/>
      <c r="I29" s="14"/>
      <c r="J29" s="14"/>
    </row>
    <row r="30" spans="1:9" ht="13.5">
      <c r="A30" s="10"/>
      <c r="B30" s="10"/>
      <c r="C30" s="10"/>
      <c r="D30" s="57"/>
      <c r="E30" s="13"/>
      <c r="F30" s="57"/>
      <c r="G30" s="13"/>
      <c r="H30" s="3"/>
      <c r="I30" s="14"/>
    </row>
    <row r="31" spans="1:10" ht="13.5">
      <c r="A31" s="10"/>
      <c r="B31" s="11" t="s">
        <v>21</v>
      </c>
      <c r="C31" s="66" t="s">
        <v>28</v>
      </c>
      <c r="D31" s="57">
        <v>-260</v>
      </c>
      <c r="E31" s="13">
        <v>-356</v>
      </c>
      <c r="F31" s="57">
        <v>-260</v>
      </c>
      <c r="G31" s="13">
        <v>-356</v>
      </c>
      <c r="H31" s="3"/>
      <c r="I31" s="14"/>
      <c r="J31" s="14"/>
    </row>
    <row r="32" spans="1:9" ht="13.5">
      <c r="A32" s="10"/>
      <c r="B32" s="10"/>
      <c r="C32" s="10"/>
      <c r="D32" s="57"/>
      <c r="E32" s="13"/>
      <c r="F32" s="57"/>
      <c r="G32" s="13"/>
      <c r="H32" s="3"/>
      <c r="I32" s="14"/>
    </row>
    <row r="33" spans="1:10" ht="13.5">
      <c r="A33" s="10"/>
      <c r="B33" s="11" t="s">
        <v>29</v>
      </c>
      <c r="C33" s="10" t="s">
        <v>30</v>
      </c>
      <c r="D33" s="57">
        <v>-3000</v>
      </c>
      <c r="E33" s="13">
        <v>0</v>
      </c>
      <c r="F33" s="57">
        <v>-3000</v>
      </c>
      <c r="G33" s="13">
        <v>0</v>
      </c>
      <c r="H33" s="14"/>
      <c r="I33" s="14"/>
      <c r="J33" s="49"/>
    </row>
    <row r="34" spans="1:9" ht="13.5">
      <c r="A34" s="10"/>
      <c r="B34" s="10"/>
      <c r="C34" s="10"/>
      <c r="D34" s="57"/>
      <c r="E34" s="13"/>
      <c r="F34" s="57"/>
      <c r="G34" s="13"/>
      <c r="H34" s="3"/>
      <c r="I34" s="14"/>
    </row>
    <row r="35" spans="1:9" ht="13.5">
      <c r="A35" s="10"/>
      <c r="B35" s="11" t="s">
        <v>31</v>
      </c>
      <c r="C35" s="10" t="s">
        <v>32</v>
      </c>
      <c r="D35" s="57"/>
      <c r="E35" s="13"/>
      <c r="F35" s="57"/>
      <c r="G35" s="13"/>
      <c r="H35" s="3"/>
      <c r="I35" s="14"/>
    </row>
    <row r="36" spans="1:9" ht="13.5">
      <c r="A36" s="10"/>
      <c r="B36" s="10"/>
      <c r="C36" s="10" t="s">
        <v>24</v>
      </c>
      <c r="D36" s="57"/>
      <c r="E36" s="13"/>
      <c r="F36" s="57"/>
      <c r="G36" s="13"/>
      <c r="H36" s="3"/>
      <c r="I36" s="14"/>
    </row>
    <row r="37" spans="1:9" ht="13.5">
      <c r="A37" s="10"/>
      <c r="B37" s="10"/>
      <c r="C37" s="10" t="s">
        <v>33</v>
      </c>
      <c r="D37" s="57"/>
      <c r="E37" s="13"/>
      <c r="F37" s="57"/>
      <c r="G37" s="13"/>
      <c r="H37" s="3"/>
      <c r="I37" s="14"/>
    </row>
    <row r="38" spans="1:9" ht="13.5">
      <c r="A38" s="10"/>
      <c r="B38" s="10"/>
      <c r="C38" s="10" t="s">
        <v>34</v>
      </c>
      <c r="D38" s="57">
        <f>SUM(D27:D37)</f>
        <v>-3120</v>
      </c>
      <c r="E38" s="57">
        <f>SUM(E27:E37)</f>
        <v>1825</v>
      </c>
      <c r="F38" s="57">
        <f>SUM(F27:F37)</f>
        <v>-3120</v>
      </c>
      <c r="G38" s="57">
        <f>SUM(G27:G37)</f>
        <v>1825</v>
      </c>
      <c r="H38" s="3"/>
      <c r="I38" s="14"/>
    </row>
    <row r="39" spans="1:9" ht="13.5">
      <c r="A39" s="10"/>
      <c r="B39" s="10"/>
      <c r="C39" s="10"/>
      <c r="D39" s="55"/>
      <c r="E39" s="13"/>
      <c r="F39" s="55"/>
      <c r="G39" s="13"/>
      <c r="H39" s="3"/>
      <c r="I39" s="14"/>
    </row>
    <row r="40" spans="1:9" ht="13.5">
      <c r="A40" s="10"/>
      <c r="B40" s="11" t="s">
        <v>35</v>
      </c>
      <c r="C40" s="66" t="s">
        <v>36</v>
      </c>
      <c r="D40" s="55"/>
      <c r="E40" s="13"/>
      <c r="F40" s="55"/>
      <c r="G40" s="13"/>
      <c r="H40" s="3"/>
      <c r="I40" s="14"/>
    </row>
    <row r="41" spans="1:9" ht="13.5">
      <c r="A41" s="10"/>
      <c r="B41" s="10"/>
      <c r="C41" s="66" t="s">
        <v>37</v>
      </c>
      <c r="D41" s="57">
        <v>35</v>
      </c>
      <c r="E41" s="13">
        <v>54</v>
      </c>
      <c r="F41" s="57">
        <v>35</v>
      </c>
      <c r="G41" s="13">
        <v>54</v>
      </c>
      <c r="H41" s="3"/>
      <c r="I41" s="14"/>
    </row>
    <row r="42" spans="1:9" ht="13.5">
      <c r="A42" s="10"/>
      <c r="B42" s="10"/>
      <c r="C42" s="10"/>
      <c r="D42" s="57"/>
      <c r="E42" s="13"/>
      <c r="F42" s="57"/>
      <c r="G42" s="13"/>
      <c r="H42" s="3"/>
      <c r="I42" s="14"/>
    </row>
    <row r="43" spans="1:9" ht="13.5">
      <c r="A43" s="10"/>
      <c r="B43" s="11" t="s">
        <v>38</v>
      </c>
      <c r="C43" s="10" t="s">
        <v>39</v>
      </c>
      <c r="D43" s="55"/>
      <c r="E43" s="13"/>
      <c r="F43" s="55"/>
      <c r="G43" s="13"/>
      <c r="H43" s="3"/>
      <c r="I43" s="14"/>
    </row>
    <row r="44" spans="1:9" ht="13.5">
      <c r="A44" s="10"/>
      <c r="B44" s="10"/>
      <c r="C44" s="10" t="s">
        <v>26</v>
      </c>
      <c r="D44" s="57">
        <f>SUM(D38:D43)</f>
        <v>-3085</v>
      </c>
      <c r="E44" s="57">
        <f>SUM(E38:E43)</f>
        <v>1879</v>
      </c>
      <c r="F44" s="57">
        <f>SUM(F38:F43)</f>
        <v>-3085</v>
      </c>
      <c r="G44" s="57">
        <f>SUM(G38:G43)</f>
        <v>1879</v>
      </c>
      <c r="H44" s="3"/>
      <c r="I44" s="14"/>
    </row>
    <row r="45" spans="1:9" ht="13.5">
      <c r="A45" s="10"/>
      <c r="B45" s="10"/>
      <c r="C45" s="10"/>
      <c r="D45" s="55"/>
      <c r="E45" s="13"/>
      <c r="F45" s="55"/>
      <c r="G45" s="13"/>
      <c r="H45" s="3"/>
      <c r="I45" s="14"/>
    </row>
    <row r="46" spans="1:10" ht="13.5">
      <c r="A46" s="10"/>
      <c r="B46" s="11" t="s">
        <v>40</v>
      </c>
      <c r="C46" s="10" t="s">
        <v>41</v>
      </c>
      <c r="D46" s="57">
        <v>-8</v>
      </c>
      <c r="E46" s="13">
        <v>-342</v>
      </c>
      <c r="F46" s="57">
        <v>-8</v>
      </c>
      <c r="G46" s="13">
        <v>-342</v>
      </c>
      <c r="H46" s="3"/>
      <c r="I46" s="14"/>
      <c r="J46" s="14"/>
    </row>
    <row r="47" spans="1:9" ht="13.5">
      <c r="A47" s="10"/>
      <c r="B47" s="10"/>
      <c r="C47" s="10"/>
      <c r="D47" s="55"/>
      <c r="E47" s="13"/>
      <c r="F47" s="55"/>
      <c r="G47" s="13"/>
      <c r="H47" s="3"/>
      <c r="I47" s="14"/>
    </row>
    <row r="48" spans="1:9" ht="13.5">
      <c r="A48" s="10"/>
      <c r="B48" s="11" t="s">
        <v>42</v>
      </c>
      <c r="C48" s="11" t="s">
        <v>43</v>
      </c>
      <c r="D48" s="55"/>
      <c r="E48" s="13"/>
      <c r="F48" s="55"/>
      <c r="G48" s="13"/>
      <c r="H48" s="3"/>
      <c r="I48" s="14"/>
    </row>
    <row r="49" spans="1:9" ht="13.5">
      <c r="A49" s="10"/>
      <c r="B49" s="10"/>
      <c r="C49" s="10" t="s">
        <v>44</v>
      </c>
      <c r="D49" s="57">
        <f>SUM(D44:D48)</f>
        <v>-3093</v>
      </c>
      <c r="E49" s="57">
        <f>SUM(E44:E48)</f>
        <v>1537</v>
      </c>
      <c r="F49" s="57">
        <f>SUM(F44:F48)</f>
        <v>-3093</v>
      </c>
      <c r="G49" s="57">
        <f>SUM(G44:G48)</f>
        <v>1537</v>
      </c>
      <c r="H49" s="3"/>
      <c r="I49" s="14"/>
    </row>
    <row r="50" spans="1:9" ht="13.5">
      <c r="A50" s="10"/>
      <c r="B50" s="10"/>
      <c r="C50" s="10"/>
      <c r="D50" s="55"/>
      <c r="E50" s="13"/>
      <c r="F50" s="55"/>
      <c r="G50" s="13"/>
      <c r="H50" s="3"/>
      <c r="I50" s="14"/>
    </row>
    <row r="51" spans="1:10" ht="13.5">
      <c r="A51" s="10"/>
      <c r="B51" s="10"/>
      <c r="C51" s="11" t="s">
        <v>45</v>
      </c>
      <c r="D51" s="57">
        <v>-8</v>
      </c>
      <c r="E51" s="13">
        <v>-1</v>
      </c>
      <c r="F51" s="57">
        <v>-8</v>
      </c>
      <c r="G51" s="13">
        <v>-1</v>
      </c>
      <c r="H51" s="3"/>
      <c r="I51" s="14"/>
      <c r="J51" s="14"/>
    </row>
    <row r="52" spans="1:9" ht="13.5">
      <c r="A52" s="10"/>
      <c r="B52" s="10"/>
      <c r="C52" s="10"/>
      <c r="D52" s="55"/>
      <c r="E52" s="13"/>
      <c r="F52" s="55"/>
      <c r="G52" s="10"/>
      <c r="H52" s="2"/>
      <c r="I52" s="14"/>
    </row>
    <row r="53" spans="1:9" ht="13.5">
      <c r="A53" s="10"/>
      <c r="B53" s="10"/>
      <c r="C53" s="10"/>
      <c r="D53" s="55"/>
      <c r="E53" s="13"/>
      <c r="F53" s="55"/>
      <c r="G53" s="10"/>
      <c r="H53" s="2"/>
      <c r="I53" s="14"/>
    </row>
    <row r="54" spans="1:9" ht="13.5">
      <c r="A54" s="10"/>
      <c r="B54" s="10"/>
      <c r="C54" s="10"/>
      <c r="D54" s="55"/>
      <c r="E54" s="13"/>
      <c r="F54" s="55"/>
      <c r="G54" s="10"/>
      <c r="I54" s="14"/>
    </row>
    <row r="55" spans="1:9" ht="14.25">
      <c r="A55" s="10"/>
      <c r="B55" s="10"/>
      <c r="C55" s="10"/>
      <c r="D55" s="40" t="s">
        <v>7</v>
      </c>
      <c r="E55" s="40"/>
      <c r="F55" s="40" t="s">
        <v>8</v>
      </c>
      <c r="G55" s="40"/>
      <c r="I55" s="14"/>
    </row>
    <row r="56" spans="1:10" ht="14.25">
      <c r="A56" s="10"/>
      <c r="B56" s="10"/>
      <c r="C56" s="10"/>
      <c r="D56" s="4" t="s">
        <v>9</v>
      </c>
      <c r="E56" s="5" t="s">
        <v>10</v>
      </c>
      <c r="F56" s="4" t="s">
        <v>9</v>
      </c>
      <c r="G56" s="6" t="s">
        <v>10</v>
      </c>
      <c r="H56" s="4"/>
      <c r="I56" s="43"/>
      <c r="J56" s="6"/>
    </row>
    <row r="57" spans="1:10" ht="14.25">
      <c r="A57" s="10"/>
      <c r="B57" s="10"/>
      <c r="C57" s="10"/>
      <c r="D57" s="4" t="s">
        <v>11</v>
      </c>
      <c r="E57" s="5" t="s">
        <v>12</v>
      </c>
      <c r="F57" s="4" t="s">
        <v>11</v>
      </c>
      <c r="G57" s="6" t="s">
        <v>12</v>
      </c>
      <c r="H57" s="4"/>
      <c r="I57" s="43"/>
      <c r="J57" s="6"/>
    </row>
    <row r="58" spans="1:10" ht="14.25">
      <c r="A58" s="10"/>
      <c r="B58" s="10"/>
      <c r="C58" s="10"/>
      <c r="D58" s="4" t="s">
        <v>13</v>
      </c>
      <c r="E58" s="5" t="s">
        <v>13</v>
      </c>
      <c r="F58" s="4" t="s">
        <v>14</v>
      </c>
      <c r="G58" s="6" t="s">
        <v>15</v>
      </c>
      <c r="H58" s="4"/>
      <c r="I58" s="43"/>
      <c r="J58" s="6"/>
    </row>
    <row r="59" spans="1:10" ht="14.25">
      <c r="A59" s="10"/>
      <c r="B59" s="10"/>
      <c r="C59" s="10"/>
      <c r="D59" s="7">
        <v>36981</v>
      </c>
      <c r="E59" s="7">
        <v>36616</v>
      </c>
      <c r="F59" s="7">
        <v>36981</v>
      </c>
      <c r="G59" s="7">
        <v>36616</v>
      </c>
      <c r="H59" s="4"/>
      <c r="I59" s="44"/>
      <c r="J59" s="7"/>
    </row>
    <row r="60" spans="1:10" ht="14.25">
      <c r="A60" s="10"/>
      <c r="B60" s="10"/>
      <c r="C60" s="10"/>
      <c r="D60" s="4" t="s">
        <v>16</v>
      </c>
      <c r="E60" s="5" t="s">
        <v>16</v>
      </c>
      <c r="F60" s="4" t="s">
        <v>16</v>
      </c>
      <c r="G60" s="6" t="s">
        <v>16</v>
      </c>
      <c r="H60" s="4"/>
      <c r="I60" s="43"/>
      <c r="J60" s="6"/>
    </row>
    <row r="61" spans="1:9" ht="13.5">
      <c r="A61" s="10"/>
      <c r="B61" s="10"/>
      <c r="C61" s="10"/>
      <c r="D61" s="55"/>
      <c r="E61" s="13"/>
      <c r="F61" s="55"/>
      <c r="G61" s="56"/>
      <c r="I61" s="14"/>
    </row>
    <row r="62" spans="1:9" ht="13.5">
      <c r="A62" s="10"/>
      <c r="B62" s="11" t="s">
        <v>46</v>
      </c>
      <c r="C62" s="10" t="s">
        <v>47</v>
      </c>
      <c r="D62" s="55"/>
      <c r="E62" s="13"/>
      <c r="F62" s="55"/>
      <c r="G62" s="56"/>
      <c r="H62" s="14"/>
      <c r="I62" s="14"/>
    </row>
    <row r="63" spans="1:9" ht="13.5">
      <c r="A63" s="10"/>
      <c r="B63" s="10"/>
      <c r="C63" s="10" t="s">
        <v>48</v>
      </c>
      <c r="D63" s="57">
        <f>D49+D51</f>
        <v>-3101</v>
      </c>
      <c r="E63" s="57">
        <f>E49+E51</f>
        <v>1536</v>
      </c>
      <c r="F63" s="57">
        <f>F49+F51</f>
        <v>-3101</v>
      </c>
      <c r="G63" s="57">
        <f>G49+G51</f>
        <v>1536</v>
      </c>
      <c r="H63" s="3"/>
      <c r="I63" s="14"/>
    </row>
    <row r="64" spans="1:9" ht="13.5">
      <c r="A64" s="10"/>
      <c r="B64" s="10"/>
      <c r="C64" s="10"/>
      <c r="D64" s="55"/>
      <c r="E64" s="13"/>
      <c r="F64" s="55"/>
      <c r="G64" s="13"/>
      <c r="H64" s="3"/>
      <c r="I64" s="14"/>
    </row>
    <row r="65" spans="1:10" ht="13.5">
      <c r="A65" s="10"/>
      <c r="B65" s="11" t="s">
        <v>49</v>
      </c>
      <c r="C65" s="11" t="s">
        <v>50</v>
      </c>
      <c r="D65" s="57">
        <f>+F65-I65</f>
        <v>0</v>
      </c>
      <c r="E65" s="13">
        <v>0</v>
      </c>
      <c r="F65" s="51">
        <v>0</v>
      </c>
      <c r="G65" s="13">
        <v>0</v>
      </c>
      <c r="H65" s="3"/>
      <c r="I65" s="14"/>
      <c r="J65" s="49"/>
    </row>
    <row r="66" spans="1:9" ht="13.5">
      <c r="A66" s="10"/>
      <c r="B66" s="10"/>
      <c r="C66" s="10"/>
      <c r="D66" s="55"/>
      <c r="E66" s="13"/>
      <c r="F66" s="55"/>
      <c r="G66" s="13"/>
      <c r="H66" s="3"/>
      <c r="I66" s="14"/>
    </row>
    <row r="67" spans="1:10" ht="13.5">
      <c r="A67" s="10"/>
      <c r="B67" s="10"/>
      <c r="C67" s="11" t="s">
        <v>51</v>
      </c>
      <c r="D67" s="57">
        <f>+F67-I67</f>
        <v>0</v>
      </c>
      <c r="E67" s="13">
        <v>0</v>
      </c>
      <c r="F67" s="51">
        <v>0</v>
      </c>
      <c r="G67" s="13">
        <v>0</v>
      </c>
      <c r="H67" s="3"/>
      <c r="I67" s="14"/>
      <c r="J67" s="49"/>
    </row>
    <row r="68" spans="1:9" ht="13.5">
      <c r="A68" s="10"/>
      <c r="B68" s="10"/>
      <c r="C68" s="10"/>
      <c r="D68" s="55"/>
      <c r="E68" s="13"/>
      <c r="F68" s="55"/>
      <c r="G68" s="13"/>
      <c r="H68" s="3"/>
      <c r="I68" s="14"/>
    </row>
    <row r="69" spans="1:9" ht="13.5">
      <c r="A69" s="10"/>
      <c r="B69" s="10"/>
      <c r="C69" s="11" t="s">
        <v>52</v>
      </c>
      <c r="D69" s="55"/>
      <c r="E69" s="13"/>
      <c r="F69" s="55"/>
      <c r="G69" s="13"/>
      <c r="H69" s="3"/>
      <c r="I69" s="14"/>
    </row>
    <row r="70" spans="1:10" ht="13.5">
      <c r="A70" s="10"/>
      <c r="B70" s="10"/>
      <c r="C70" s="10" t="s">
        <v>53</v>
      </c>
      <c r="D70" s="51" t="s">
        <v>54</v>
      </c>
      <c r="E70" s="13">
        <v>0</v>
      </c>
      <c r="F70" s="13">
        <v>0</v>
      </c>
      <c r="G70" s="13">
        <v>0</v>
      </c>
      <c r="H70" s="3"/>
      <c r="I70" s="14"/>
      <c r="J70" s="49"/>
    </row>
    <row r="71" spans="1:9" ht="13.5">
      <c r="A71" s="10"/>
      <c r="B71" s="10"/>
      <c r="C71" s="10"/>
      <c r="D71" s="55"/>
      <c r="E71" s="13"/>
      <c r="F71" s="55"/>
      <c r="G71" s="13"/>
      <c r="H71" s="3"/>
      <c r="I71" s="14"/>
    </row>
    <row r="72" spans="1:9" ht="13.5">
      <c r="A72" s="10"/>
      <c r="B72" s="11" t="s">
        <v>55</v>
      </c>
      <c r="C72" s="10" t="s">
        <v>56</v>
      </c>
      <c r="D72" s="55"/>
      <c r="E72" s="13"/>
      <c r="F72" s="55"/>
      <c r="G72" s="13"/>
      <c r="H72" s="3"/>
      <c r="I72" s="14"/>
    </row>
    <row r="73" spans="1:9" ht="13.5">
      <c r="A73" s="10"/>
      <c r="B73" s="10"/>
      <c r="C73" s="10" t="s">
        <v>57</v>
      </c>
      <c r="D73" s="55"/>
      <c r="E73" s="13"/>
      <c r="F73" s="55"/>
      <c r="G73" s="13"/>
      <c r="H73" s="3"/>
      <c r="I73" s="14"/>
    </row>
    <row r="74" spans="1:9" ht="13.5">
      <c r="A74" s="10"/>
      <c r="B74" s="10"/>
      <c r="C74" s="10" t="s">
        <v>58</v>
      </c>
      <c r="D74" s="57">
        <f>SUM(D63:D73)</f>
        <v>-3101</v>
      </c>
      <c r="E74" s="57">
        <f>SUM(E63:E73)</f>
        <v>1536</v>
      </c>
      <c r="F74" s="57">
        <f>SUM(F63:F73)</f>
        <v>-3101</v>
      </c>
      <c r="G74" s="57">
        <f>SUM(G63:G73)</f>
        <v>1536</v>
      </c>
      <c r="H74" s="3"/>
      <c r="I74" s="14"/>
    </row>
    <row r="75" spans="1:9" ht="13.5">
      <c r="A75" s="10"/>
      <c r="B75" s="10"/>
      <c r="C75" s="10"/>
      <c r="D75" s="55"/>
      <c r="E75" s="13"/>
      <c r="F75" s="55"/>
      <c r="G75" s="13"/>
      <c r="H75" s="2"/>
      <c r="I75" s="14"/>
    </row>
    <row r="76" spans="1:9" ht="13.5">
      <c r="A76" s="10">
        <v>3</v>
      </c>
      <c r="B76" s="11" t="s">
        <v>17</v>
      </c>
      <c r="C76" s="10" t="s">
        <v>59</v>
      </c>
      <c r="D76" s="55"/>
      <c r="E76" s="13"/>
      <c r="F76" s="55"/>
      <c r="G76" s="13"/>
      <c r="H76" s="2"/>
      <c r="I76" s="14"/>
    </row>
    <row r="77" spans="1:9" ht="13.5">
      <c r="A77" s="10"/>
      <c r="B77" s="10"/>
      <c r="C77" s="10" t="s">
        <v>60</v>
      </c>
      <c r="D77" s="55"/>
      <c r="E77" s="13"/>
      <c r="F77" s="55"/>
      <c r="G77" s="13"/>
      <c r="H77" s="2"/>
      <c r="I77" s="14"/>
    </row>
    <row r="78" spans="1:9" ht="13.5">
      <c r="A78" s="10"/>
      <c r="B78" s="10"/>
      <c r="C78" s="10" t="s">
        <v>61</v>
      </c>
      <c r="D78" s="55"/>
      <c r="E78" s="13"/>
      <c r="F78" s="55"/>
      <c r="G78" s="13"/>
      <c r="H78" s="2"/>
      <c r="I78" s="14"/>
    </row>
    <row r="79" spans="1:9" ht="13.5">
      <c r="A79" s="10"/>
      <c r="B79" s="10"/>
      <c r="C79" s="10"/>
      <c r="D79" s="55"/>
      <c r="E79" s="13"/>
      <c r="F79" s="55"/>
      <c r="G79" s="13"/>
      <c r="H79" s="2"/>
      <c r="I79" s="14"/>
    </row>
    <row r="80" spans="1:9" ht="13.5">
      <c r="A80" s="10"/>
      <c r="B80" s="11"/>
      <c r="C80" s="11" t="s">
        <v>62</v>
      </c>
      <c r="D80" s="55"/>
      <c r="E80" s="13"/>
      <c r="F80" s="55"/>
      <c r="G80" s="13"/>
      <c r="H80" s="2"/>
      <c r="I80" s="14"/>
    </row>
    <row r="81" spans="1:9" ht="13.5">
      <c r="A81" s="10"/>
      <c r="B81" s="10"/>
      <c r="C81" s="10" t="s">
        <v>63</v>
      </c>
      <c r="D81" s="47">
        <f>D74/191595776*1000*100</f>
        <v>-1.618511673242734</v>
      </c>
      <c r="E81" s="47">
        <f>E74/191595776*1000*100</f>
        <v>0.8016878200905639</v>
      </c>
      <c r="F81" s="47">
        <f>F74/191595776*1000*100</f>
        <v>-1.618511673242734</v>
      </c>
      <c r="G81" s="47">
        <f>G74/191595776*1000*100</f>
        <v>0.8016878200905639</v>
      </c>
      <c r="H81" s="15"/>
      <c r="I81" s="46"/>
    </row>
    <row r="82" spans="1:9" ht="13.5">
      <c r="A82" s="10"/>
      <c r="B82" s="10"/>
      <c r="C82" s="10"/>
      <c r="D82" s="55"/>
      <c r="E82" s="13"/>
      <c r="F82" s="55"/>
      <c r="G82" s="13"/>
      <c r="H82" s="2"/>
      <c r="I82" s="14"/>
    </row>
    <row r="83" spans="1:9" ht="13.5">
      <c r="A83" s="10"/>
      <c r="B83" s="10"/>
      <c r="C83" s="11" t="s">
        <v>64</v>
      </c>
      <c r="D83" s="55"/>
      <c r="E83" s="13"/>
      <c r="F83" s="55"/>
      <c r="G83" s="13"/>
      <c r="H83" s="2"/>
      <c r="I83" s="14"/>
    </row>
    <row r="84" spans="1:10" ht="13.5">
      <c r="A84" s="10"/>
      <c r="B84" s="10"/>
      <c r="C84" s="10" t="s">
        <v>63</v>
      </c>
      <c r="D84" s="51" t="s">
        <v>65</v>
      </c>
      <c r="E84" s="51" t="s">
        <v>65</v>
      </c>
      <c r="F84" s="51" t="s">
        <v>65</v>
      </c>
      <c r="G84" s="51" t="s">
        <v>65</v>
      </c>
      <c r="H84" s="14"/>
      <c r="I84" s="14"/>
      <c r="J84" s="50"/>
    </row>
    <row r="85" spans="1:9" ht="13.5">
      <c r="A85" s="10"/>
      <c r="B85" s="10"/>
      <c r="C85" s="10"/>
      <c r="D85" s="55"/>
      <c r="E85" s="13"/>
      <c r="F85" s="55"/>
      <c r="G85" s="56"/>
      <c r="I85" s="14"/>
    </row>
    <row r="86" spans="1:9" ht="13.5">
      <c r="A86" s="10"/>
      <c r="B86" s="10"/>
      <c r="C86" s="10"/>
      <c r="D86" s="55"/>
      <c r="E86" s="13"/>
      <c r="F86" s="55"/>
      <c r="G86" s="56"/>
      <c r="I86" s="14"/>
    </row>
    <row r="87" spans="1:9" ht="13.5">
      <c r="A87" s="10"/>
      <c r="B87" s="10"/>
      <c r="C87" s="10"/>
      <c r="D87" s="55"/>
      <c r="E87" s="13"/>
      <c r="F87" s="55"/>
      <c r="G87" s="56"/>
      <c r="I87" s="14"/>
    </row>
    <row r="88" spans="1:9" ht="13.5">
      <c r="A88" s="10"/>
      <c r="B88" s="10"/>
      <c r="C88" s="10"/>
      <c r="D88" s="55"/>
      <c r="E88" s="13"/>
      <c r="F88" s="55"/>
      <c r="G88" s="56"/>
      <c r="I88" s="14"/>
    </row>
    <row r="89" spans="1:9" ht="13.5">
      <c r="A89" s="10"/>
      <c r="B89" s="10"/>
      <c r="C89" s="16" t="s">
        <v>66</v>
      </c>
      <c r="D89" s="55"/>
      <c r="E89" s="13"/>
      <c r="F89" s="55"/>
      <c r="G89" s="56"/>
      <c r="I89" s="14"/>
    </row>
    <row r="90" spans="1:9" ht="13.5">
      <c r="A90" s="10"/>
      <c r="B90" s="10"/>
      <c r="C90" s="10"/>
      <c r="D90" s="55"/>
      <c r="E90" s="13"/>
      <c r="F90" s="55"/>
      <c r="G90" s="56"/>
      <c r="I90" s="14"/>
    </row>
    <row r="91" spans="1:9" ht="13.5">
      <c r="A91" s="10"/>
      <c r="B91" s="10"/>
      <c r="C91" s="10"/>
      <c r="D91" s="55"/>
      <c r="E91" s="13"/>
      <c r="F91" s="55"/>
      <c r="G91" s="56"/>
      <c r="I91" s="14"/>
    </row>
    <row r="92" spans="1:9" ht="13.5">
      <c r="A92" s="10"/>
      <c r="B92" s="10"/>
      <c r="C92" s="10"/>
      <c r="D92" s="55"/>
      <c r="E92" s="13"/>
      <c r="F92" s="55"/>
      <c r="G92" s="56"/>
      <c r="I92" s="14"/>
    </row>
    <row r="93" spans="1:9" ht="13.5">
      <c r="A93" s="10"/>
      <c r="B93" s="10"/>
      <c r="C93" s="10"/>
      <c r="D93" s="55"/>
      <c r="E93" s="13"/>
      <c r="F93" s="55"/>
      <c r="G93" s="56"/>
      <c r="I93" s="14"/>
    </row>
    <row r="94" spans="1:9" ht="13.5">
      <c r="A94" s="10"/>
      <c r="B94" s="10"/>
      <c r="C94" s="10"/>
      <c r="D94" s="55"/>
      <c r="E94" s="13"/>
      <c r="F94" s="55"/>
      <c r="G94" s="56"/>
      <c r="I94" s="14"/>
    </row>
    <row r="95" spans="1:9" ht="13.5">
      <c r="A95" s="10"/>
      <c r="B95" s="10"/>
      <c r="C95" s="10"/>
      <c r="D95" s="55"/>
      <c r="E95" s="13"/>
      <c r="F95" s="55"/>
      <c r="G95" s="10"/>
      <c r="I95" s="14"/>
    </row>
    <row r="96" spans="1:9" ht="13.5">
      <c r="A96" s="10"/>
      <c r="B96" s="10"/>
      <c r="C96" s="10"/>
      <c r="D96" s="55"/>
      <c r="E96" s="13"/>
      <c r="F96" s="55"/>
      <c r="G96" s="10"/>
      <c r="I96" s="14"/>
    </row>
    <row r="97" spans="1:9" ht="13.5">
      <c r="A97" s="10"/>
      <c r="B97" s="10"/>
      <c r="C97" s="10"/>
      <c r="D97" s="55"/>
      <c r="E97" s="13"/>
      <c r="F97" s="55"/>
      <c r="G97" s="10"/>
      <c r="I97" s="14"/>
    </row>
    <row r="98" spans="1:9" ht="13.5">
      <c r="A98" s="10"/>
      <c r="B98" s="10"/>
      <c r="C98" s="10"/>
      <c r="D98" s="55"/>
      <c r="E98" s="13"/>
      <c r="F98" s="55"/>
      <c r="G98" s="10"/>
      <c r="I98" s="14"/>
    </row>
    <row r="99" spans="1:9" ht="13.5">
      <c r="A99" s="10"/>
      <c r="B99" s="10"/>
      <c r="C99" s="10"/>
      <c r="D99" s="55"/>
      <c r="E99" s="13"/>
      <c r="F99" s="55"/>
      <c r="G99" s="10"/>
      <c r="I99" s="14"/>
    </row>
    <row r="100" spans="1:9" ht="13.5">
      <c r="A100" s="10"/>
      <c r="B100" s="10"/>
      <c r="C100" s="10"/>
      <c r="D100" s="55"/>
      <c r="E100" s="13"/>
      <c r="F100" s="55"/>
      <c r="G100" s="10"/>
      <c r="I100" s="14"/>
    </row>
    <row r="101" spans="1:9" ht="13.5">
      <c r="A101" s="10"/>
      <c r="B101" s="10"/>
      <c r="C101" s="10"/>
      <c r="D101" s="55"/>
      <c r="E101" s="13"/>
      <c r="F101" s="55"/>
      <c r="G101" s="10"/>
      <c r="I101" s="14"/>
    </row>
    <row r="102" spans="1:9" ht="13.5">
      <c r="A102" s="10"/>
      <c r="B102" s="10"/>
      <c r="C102" s="10"/>
      <c r="D102" s="55"/>
      <c r="E102" s="13"/>
      <c r="F102" s="55"/>
      <c r="G102" s="10"/>
      <c r="I102" s="14"/>
    </row>
    <row r="103" spans="1:9" ht="13.5">
      <c r="A103" s="10"/>
      <c r="B103" s="10"/>
      <c r="C103" s="10"/>
      <c r="D103" s="55"/>
      <c r="E103" s="13"/>
      <c r="F103" s="55"/>
      <c r="G103" s="10"/>
      <c r="I103" s="14"/>
    </row>
    <row r="104" spans="1:9" ht="13.5">
      <c r="A104" s="10"/>
      <c r="B104" s="10"/>
      <c r="C104" s="10"/>
      <c r="D104" s="55"/>
      <c r="E104" s="13"/>
      <c r="F104" s="55"/>
      <c r="G104" s="10"/>
      <c r="I104" s="14"/>
    </row>
    <row r="105" spans="1:9" ht="13.5">
      <c r="A105" s="10"/>
      <c r="B105" s="10"/>
      <c r="C105" s="10"/>
      <c r="D105" s="55"/>
      <c r="E105" s="13"/>
      <c r="F105" s="55"/>
      <c r="G105" s="10"/>
      <c r="I105" s="14"/>
    </row>
    <row r="106" spans="1:9" ht="13.5">
      <c r="A106" s="10"/>
      <c r="B106" s="10"/>
      <c r="C106" s="10"/>
      <c r="D106" s="55"/>
      <c r="E106" s="13"/>
      <c r="F106" s="55"/>
      <c r="G106" s="10"/>
      <c r="I106" s="14"/>
    </row>
    <row r="107" spans="1:9" ht="13.5">
      <c r="A107" s="10"/>
      <c r="B107" s="10"/>
      <c r="C107" s="10"/>
      <c r="D107" s="55"/>
      <c r="E107" s="13"/>
      <c r="F107" s="55"/>
      <c r="G107" s="10"/>
      <c r="I107" s="14"/>
    </row>
    <row r="108" spans="1:9" s="9" customFormat="1" ht="13.5">
      <c r="A108" s="56"/>
      <c r="B108" s="56"/>
      <c r="C108" s="56"/>
      <c r="D108" s="58"/>
      <c r="E108" s="59"/>
      <c r="F108" s="58"/>
      <c r="G108" s="56"/>
      <c r="I108" s="26"/>
    </row>
    <row r="109" spans="1:9" s="9" customFormat="1" ht="14.25">
      <c r="A109" s="60"/>
      <c r="B109" s="56"/>
      <c r="C109" s="61"/>
      <c r="D109" s="58"/>
      <c r="E109" s="59"/>
      <c r="F109" s="58"/>
      <c r="G109" s="56"/>
      <c r="I109" s="26"/>
    </row>
    <row r="110" spans="1:9" s="9" customFormat="1" ht="13.5">
      <c r="A110" s="56"/>
      <c r="B110" s="56"/>
      <c r="C110" s="56"/>
      <c r="D110" s="58"/>
      <c r="E110" s="59"/>
      <c r="F110" s="58"/>
      <c r="G110" s="56"/>
      <c r="I110" s="26"/>
    </row>
    <row r="111" spans="1:9" s="9" customFormat="1" ht="14.25">
      <c r="A111" s="56"/>
      <c r="B111" s="56"/>
      <c r="C111" s="56"/>
      <c r="D111" s="6"/>
      <c r="E111" s="17"/>
      <c r="F111" s="58"/>
      <c r="G111" s="56"/>
      <c r="H111" s="6"/>
      <c r="I111" s="26"/>
    </row>
    <row r="112" spans="1:9" s="9" customFormat="1" ht="14.25">
      <c r="A112" s="56"/>
      <c r="B112" s="56"/>
      <c r="C112" s="56"/>
      <c r="D112" s="6"/>
      <c r="E112" s="17"/>
      <c r="F112" s="58"/>
      <c r="G112" s="56"/>
      <c r="H112" s="6"/>
      <c r="I112" s="26"/>
    </row>
    <row r="113" spans="1:9" s="9" customFormat="1" ht="14.25">
      <c r="A113" s="56"/>
      <c r="B113" s="56"/>
      <c r="C113" s="56"/>
      <c r="D113" s="6"/>
      <c r="E113" s="17"/>
      <c r="F113" s="58"/>
      <c r="G113" s="56"/>
      <c r="H113" s="6"/>
      <c r="I113" s="26"/>
    </row>
    <row r="114" spans="1:9" s="9" customFormat="1" ht="14.25">
      <c r="A114" s="56"/>
      <c r="B114" s="56"/>
      <c r="C114" s="56"/>
      <c r="D114" s="6"/>
      <c r="E114" s="17"/>
      <c r="F114" s="58"/>
      <c r="G114" s="56"/>
      <c r="H114" s="6"/>
      <c r="I114" s="26"/>
    </row>
    <row r="115" spans="1:9" s="9" customFormat="1" ht="14.25">
      <c r="A115" s="56"/>
      <c r="B115" s="56"/>
      <c r="C115" s="56"/>
      <c r="D115" s="8"/>
      <c r="E115" s="8"/>
      <c r="F115" s="8"/>
      <c r="G115" s="8"/>
      <c r="H115" s="8"/>
      <c r="I115" s="26"/>
    </row>
    <row r="116" spans="1:9" s="9" customFormat="1" ht="14.25">
      <c r="A116" s="56"/>
      <c r="B116" s="56"/>
      <c r="C116" s="56"/>
      <c r="D116" s="6"/>
      <c r="E116" s="17"/>
      <c r="F116" s="58"/>
      <c r="G116" s="56"/>
      <c r="H116" s="6"/>
      <c r="I116" s="26"/>
    </row>
    <row r="117" spans="1:9" s="9" customFormat="1" ht="13.5">
      <c r="A117" s="56"/>
      <c r="B117" s="56"/>
      <c r="C117" s="56"/>
      <c r="D117" s="58"/>
      <c r="E117" s="59"/>
      <c r="F117" s="58"/>
      <c r="G117" s="56"/>
      <c r="I117" s="26"/>
    </row>
    <row r="118" spans="1:9" s="9" customFormat="1" ht="13.5">
      <c r="A118" s="56"/>
      <c r="B118" s="56"/>
      <c r="C118" s="56"/>
      <c r="D118" s="59"/>
      <c r="E118" s="59"/>
      <c r="F118" s="58"/>
      <c r="G118" s="56"/>
      <c r="H118" s="26"/>
      <c r="I118" s="26"/>
    </row>
    <row r="119" spans="1:9" s="9" customFormat="1" ht="13.5">
      <c r="A119" s="56"/>
      <c r="B119" s="56"/>
      <c r="C119" s="56"/>
      <c r="D119" s="58"/>
      <c r="E119" s="59"/>
      <c r="F119" s="58"/>
      <c r="G119" s="62"/>
      <c r="H119" s="18"/>
      <c r="I119" s="26"/>
    </row>
    <row r="120" spans="1:9" s="9" customFormat="1" ht="13.5">
      <c r="A120" s="56"/>
      <c r="B120" s="56"/>
      <c r="C120" s="56"/>
      <c r="D120" s="58"/>
      <c r="E120" s="59"/>
      <c r="F120" s="58"/>
      <c r="G120" s="62"/>
      <c r="H120" s="18"/>
      <c r="I120" s="26"/>
    </row>
    <row r="121" spans="1:9" s="9" customFormat="1" ht="13.5">
      <c r="A121" s="56"/>
      <c r="B121" s="56"/>
      <c r="C121" s="56"/>
      <c r="D121" s="58"/>
      <c r="E121" s="59"/>
      <c r="F121" s="58"/>
      <c r="G121" s="56"/>
      <c r="I121" s="45"/>
    </row>
    <row r="122" spans="1:9" s="9" customFormat="1" ht="13.5">
      <c r="A122" s="56"/>
      <c r="B122" s="56"/>
      <c r="C122" s="56"/>
      <c r="D122" s="58"/>
      <c r="E122" s="59"/>
      <c r="F122" s="58"/>
      <c r="G122" s="56"/>
      <c r="I122" s="45"/>
    </row>
    <row r="123" spans="1:9" s="9" customFormat="1" ht="13.5">
      <c r="A123" s="56"/>
      <c r="B123" s="56"/>
      <c r="C123" s="63"/>
      <c r="D123" s="58"/>
      <c r="E123" s="58"/>
      <c r="F123" s="58"/>
      <c r="G123" s="56"/>
      <c r="H123" s="18"/>
      <c r="I123" s="45"/>
    </row>
    <row r="124" spans="1:9" s="9" customFormat="1" ht="13.5">
      <c r="A124" s="56"/>
      <c r="B124" s="56"/>
      <c r="C124" s="56"/>
      <c r="D124" s="58"/>
      <c r="E124" s="58"/>
      <c r="F124" s="58"/>
      <c r="G124" s="56"/>
      <c r="H124" s="18"/>
      <c r="I124" s="45"/>
    </row>
    <row r="125" spans="1:9" s="9" customFormat="1" ht="13.5">
      <c r="A125" s="56"/>
      <c r="B125" s="56"/>
      <c r="C125" s="56"/>
      <c r="D125" s="59"/>
      <c r="E125" s="59"/>
      <c r="F125" s="59"/>
      <c r="G125" s="56"/>
      <c r="H125" s="19"/>
      <c r="I125" s="45"/>
    </row>
    <row r="126" spans="1:9" s="9" customFormat="1" ht="13.5">
      <c r="A126" s="56"/>
      <c r="B126" s="56"/>
      <c r="C126" s="56"/>
      <c r="D126" s="59"/>
      <c r="E126" s="59"/>
      <c r="F126" s="59"/>
      <c r="G126" s="56"/>
      <c r="H126" s="19"/>
      <c r="I126" s="45"/>
    </row>
    <row r="127" spans="1:9" s="9" customFormat="1" ht="13.5">
      <c r="A127" s="56"/>
      <c r="B127" s="56"/>
      <c r="C127" s="56"/>
      <c r="D127" s="59"/>
      <c r="E127" s="59"/>
      <c r="F127" s="59"/>
      <c r="G127" s="56"/>
      <c r="H127" s="19"/>
      <c r="I127" s="45"/>
    </row>
    <row r="128" spans="1:9" s="9" customFormat="1" ht="13.5">
      <c r="A128" s="56"/>
      <c r="B128" s="56"/>
      <c r="C128" s="56"/>
      <c r="D128" s="59"/>
      <c r="E128" s="59"/>
      <c r="F128" s="59"/>
      <c r="G128" s="56"/>
      <c r="I128" s="45"/>
    </row>
    <row r="129" spans="1:9" s="9" customFormat="1" ht="13.5">
      <c r="A129" s="56"/>
      <c r="B129" s="56"/>
      <c r="C129" s="56"/>
      <c r="D129" s="59"/>
      <c r="E129" s="59"/>
      <c r="F129" s="58"/>
      <c r="G129" s="56"/>
      <c r="I129" s="45"/>
    </row>
    <row r="130" spans="1:9" s="9" customFormat="1" ht="13.5">
      <c r="A130" s="56"/>
      <c r="B130" s="56"/>
      <c r="C130" s="56"/>
      <c r="D130" s="59"/>
      <c r="E130" s="59"/>
      <c r="F130" s="58"/>
      <c r="G130" s="56"/>
      <c r="I130" s="45"/>
    </row>
    <row r="131" spans="1:9" s="9" customFormat="1" ht="13.5">
      <c r="A131" s="56"/>
      <c r="B131" s="56"/>
      <c r="C131" s="63"/>
      <c r="D131" s="59"/>
      <c r="E131" s="59"/>
      <c r="F131" s="58"/>
      <c r="G131" s="56"/>
      <c r="H131" s="19"/>
      <c r="I131" s="45"/>
    </row>
    <row r="132" spans="1:9" s="9" customFormat="1" ht="13.5">
      <c r="A132" s="56"/>
      <c r="B132" s="56"/>
      <c r="C132" s="56"/>
      <c r="D132" s="59"/>
      <c r="E132" s="59"/>
      <c r="F132" s="58"/>
      <c r="G132" s="56"/>
      <c r="H132" s="19"/>
      <c r="I132" s="45"/>
    </row>
    <row r="133" spans="1:9" s="9" customFormat="1" ht="13.5">
      <c r="A133" s="56"/>
      <c r="B133" s="56"/>
      <c r="C133" s="56"/>
      <c r="D133" s="59"/>
      <c r="E133" s="59"/>
      <c r="F133" s="58"/>
      <c r="G133" s="56"/>
      <c r="H133" s="19"/>
      <c r="I133" s="45"/>
    </row>
    <row r="134" spans="1:9" s="9" customFormat="1" ht="13.5">
      <c r="A134" s="56"/>
      <c r="B134" s="56"/>
      <c r="C134" s="56"/>
      <c r="D134" s="59"/>
      <c r="E134" s="59"/>
      <c r="F134" s="58"/>
      <c r="G134" s="56"/>
      <c r="H134" s="19"/>
      <c r="I134" s="45"/>
    </row>
    <row r="135" spans="1:9" s="9" customFormat="1" ht="13.5">
      <c r="A135" s="56"/>
      <c r="B135" s="56"/>
      <c r="C135" s="56"/>
      <c r="D135" s="59"/>
      <c r="E135" s="59"/>
      <c r="F135" s="58"/>
      <c r="G135" s="56"/>
      <c r="H135" s="19"/>
      <c r="I135" s="45"/>
    </row>
    <row r="136" spans="1:9" s="9" customFormat="1" ht="13.5">
      <c r="A136" s="56"/>
      <c r="B136" s="56"/>
      <c r="C136" s="56"/>
      <c r="D136" s="59"/>
      <c r="E136" s="59"/>
      <c r="F136" s="58"/>
      <c r="G136" s="56"/>
      <c r="I136" s="45"/>
    </row>
    <row r="137" spans="1:9" s="9" customFormat="1" ht="13.5">
      <c r="A137" s="56"/>
      <c r="B137" s="56"/>
      <c r="C137" s="56"/>
      <c r="D137" s="58"/>
      <c r="E137" s="59"/>
      <c r="F137" s="58"/>
      <c r="G137" s="56"/>
      <c r="I137" s="45"/>
    </row>
    <row r="138" spans="1:9" s="9" customFormat="1" ht="13.5">
      <c r="A138" s="56"/>
      <c r="B138" s="56"/>
      <c r="C138" s="56"/>
      <c r="D138" s="58"/>
      <c r="E138" s="59"/>
      <c r="F138" s="58"/>
      <c r="G138" s="56"/>
      <c r="I138" s="45"/>
    </row>
    <row r="139" spans="1:9" s="9" customFormat="1" ht="13.5">
      <c r="A139" s="56"/>
      <c r="B139" s="56"/>
      <c r="C139" s="56"/>
      <c r="D139" s="58"/>
      <c r="E139" s="59"/>
      <c r="F139" s="58"/>
      <c r="G139" s="56"/>
      <c r="I139" s="45"/>
    </row>
    <row r="140" spans="1:9" s="9" customFormat="1" ht="13.5">
      <c r="A140" s="56"/>
      <c r="B140" s="56"/>
      <c r="C140" s="56"/>
      <c r="D140" s="58"/>
      <c r="E140" s="59"/>
      <c r="F140" s="58"/>
      <c r="G140" s="56"/>
      <c r="I140" s="45"/>
    </row>
    <row r="141" spans="1:9" s="9" customFormat="1" ht="13.5">
      <c r="A141" s="35"/>
      <c r="D141" s="18"/>
      <c r="E141" s="19"/>
      <c r="F141" s="18"/>
      <c r="I141" s="45"/>
    </row>
    <row r="142" spans="4:9" s="9" customFormat="1" ht="13.5">
      <c r="D142" s="18"/>
      <c r="E142" s="19"/>
      <c r="F142" s="18"/>
      <c r="I142" s="45"/>
    </row>
    <row r="143" spans="1:9" s="9" customFormat="1" ht="13.5">
      <c r="A143" s="35"/>
      <c r="D143" s="18"/>
      <c r="E143" s="19"/>
      <c r="F143" s="18"/>
      <c r="I143" s="45"/>
    </row>
    <row r="144" spans="4:9" s="9" customFormat="1" ht="13.5">
      <c r="D144" s="18"/>
      <c r="E144" s="19"/>
      <c r="F144" s="18"/>
      <c r="I144" s="45"/>
    </row>
    <row r="145" spans="1:9" s="9" customFormat="1" ht="13.5">
      <c r="A145" s="35"/>
      <c r="D145" s="18"/>
      <c r="E145" s="19"/>
      <c r="F145" s="18"/>
      <c r="I145" s="45"/>
    </row>
    <row r="146" spans="4:9" s="9" customFormat="1" ht="13.5">
      <c r="D146" s="18"/>
      <c r="E146" s="19"/>
      <c r="F146" s="18"/>
      <c r="I146" s="45"/>
    </row>
    <row r="147" spans="1:9" s="9" customFormat="1" ht="13.5">
      <c r="A147" s="35"/>
      <c r="D147" s="18"/>
      <c r="E147" s="19"/>
      <c r="F147" s="18"/>
      <c r="I147" s="45"/>
    </row>
    <row r="148" spans="4:9" s="9" customFormat="1" ht="13.5">
      <c r="D148" s="18"/>
      <c r="E148" s="19"/>
      <c r="F148" s="18"/>
      <c r="I148" s="45"/>
    </row>
    <row r="149" spans="1:9" s="9" customFormat="1" ht="13.5">
      <c r="A149" s="35"/>
      <c r="D149" s="18"/>
      <c r="E149" s="19"/>
      <c r="F149" s="18"/>
      <c r="I149" s="45"/>
    </row>
    <row r="150" spans="4:9" s="9" customFormat="1" ht="13.5">
      <c r="D150" s="18"/>
      <c r="E150" s="19"/>
      <c r="F150" s="18"/>
      <c r="I150" s="45"/>
    </row>
    <row r="151" spans="1:9" s="9" customFormat="1" ht="13.5">
      <c r="A151" s="35"/>
      <c r="D151" s="18"/>
      <c r="E151" s="19"/>
      <c r="F151" s="18"/>
      <c r="I151" s="45"/>
    </row>
    <row r="152" spans="4:9" s="9" customFormat="1" ht="13.5">
      <c r="D152" s="18"/>
      <c r="E152" s="19"/>
      <c r="F152" s="18"/>
      <c r="I152" s="45"/>
    </row>
    <row r="153" spans="1:9" s="9" customFormat="1" ht="13.5">
      <c r="A153" s="35"/>
      <c r="D153" s="18"/>
      <c r="E153" s="19"/>
      <c r="F153" s="18"/>
      <c r="I153" s="45"/>
    </row>
    <row r="154" spans="1:9" s="9" customFormat="1" ht="15">
      <c r="A154" s="35"/>
      <c r="D154" s="18"/>
      <c r="E154" s="19"/>
      <c r="F154" s="34"/>
      <c r="G154" s="34"/>
      <c r="H154" s="34"/>
      <c r="I154" s="45"/>
    </row>
    <row r="155" spans="1:9" s="9" customFormat="1" ht="15">
      <c r="A155" s="35"/>
      <c r="D155" s="18"/>
      <c r="E155" s="19"/>
      <c r="F155" s="34"/>
      <c r="G155" s="34"/>
      <c r="H155" s="34"/>
      <c r="I155" s="45"/>
    </row>
    <row r="156" spans="1:9" s="9" customFormat="1" ht="15">
      <c r="A156" s="35"/>
      <c r="D156" s="18"/>
      <c r="E156" s="19"/>
      <c r="F156" s="33"/>
      <c r="G156" s="33"/>
      <c r="H156" s="33"/>
      <c r="I156" s="45"/>
    </row>
    <row r="157" spans="1:9" s="9" customFormat="1" ht="13.5">
      <c r="A157" s="35"/>
      <c r="D157" s="18"/>
      <c r="E157" s="19"/>
      <c r="F157" s="18"/>
      <c r="I157" s="45"/>
    </row>
    <row r="158" spans="1:9" s="9" customFormat="1" ht="13.5">
      <c r="A158" s="35"/>
      <c r="D158" s="18"/>
      <c r="E158" s="19"/>
      <c r="F158" s="36"/>
      <c r="G158" s="36"/>
      <c r="H158" s="36"/>
      <c r="I158" s="45"/>
    </row>
    <row r="159" spans="1:9" s="9" customFormat="1" ht="13.5">
      <c r="A159" s="35"/>
      <c r="D159" s="18"/>
      <c r="E159" s="19"/>
      <c r="F159" s="18"/>
      <c r="I159" s="45"/>
    </row>
    <row r="160" spans="1:9" s="9" customFormat="1" ht="13.5">
      <c r="A160" s="35"/>
      <c r="D160" s="18"/>
      <c r="E160" s="19"/>
      <c r="F160" s="19"/>
      <c r="G160" s="26"/>
      <c r="H160" s="26"/>
      <c r="I160" s="45"/>
    </row>
    <row r="161" spans="1:9" s="9" customFormat="1" ht="13.5">
      <c r="A161" s="35"/>
      <c r="D161" s="18"/>
      <c r="E161" s="19"/>
      <c r="F161" s="18"/>
      <c r="I161" s="45"/>
    </row>
    <row r="162" spans="1:9" s="9" customFormat="1" ht="13.5">
      <c r="A162" s="35"/>
      <c r="D162" s="18"/>
      <c r="E162" s="19"/>
      <c r="F162" s="36"/>
      <c r="G162" s="37"/>
      <c r="H162" s="37"/>
      <c r="I162" s="45"/>
    </row>
    <row r="163" spans="4:9" s="9" customFormat="1" ht="13.5">
      <c r="D163" s="18"/>
      <c r="E163" s="19"/>
      <c r="F163" s="18"/>
      <c r="I163" s="45"/>
    </row>
    <row r="164" spans="4:9" s="9" customFormat="1" ht="13.5">
      <c r="D164" s="18"/>
      <c r="E164" s="19"/>
      <c r="F164" s="18"/>
      <c r="I164" s="45"/>
    </row>
    <row r="165" spans="4:9" s="9" customFormat="1" ht="13.5">
      <c r="D165" s="18"/>
      <c r="E165" s="19"/>
      <c r="F165" s="18"/>
      <c r="I165" s="45"/>
    </row>
    <row r="166" spans="1:9" s="9" customFormat="1" ht="13.5">
      <c r="A166" s="35"/>
      <c r="D166" s="18"/>
      <c r="E166" s="19"/>
      <c r="F166" s="18"/>
      <c r="I166" s="45"/>
    </row>
    <row r="167" spans="4:9" s="9" customFormat="1" ht="13.5">
      <c r="D167" s="18"/>
      <c r="E167" s="19"/>
      <c r="F167" s="18"/>
      <c r="I167" s="45"/>
    </row>
    <row r="168" spans="1:9" s="9" customFormat="1" ht="13.5">
      <c r="A168" s="35"/>
      <c r="D168" s="18"/>
      <c r="E168" s="19"/>
      <c r="F168" s="18"/>
      <c r="I168" s="45"/>
    </row>
    <row r="169" spans="4:9" s="9" customFormat="1" ht="13.5">
      <c r="D169" s="18"/>
      <c r="E169" s="19"/>
      <c r="F169" s="18"/>
      <c r="I169" s="45"/>
    </row>
    <row r="170" spans="4:9" s="9" customFormat="1" ht="13.5">
      <c r="D170" s="18"/>
      <c r="E170" s="19"/>
      <c r="F170" s="18"/>
      <c r="I170" s="45"/>
    </row>
    <row r="171" spans="1:9" s="9" customFormat="1" ht="13.5">
      <c r="A171" s="35"/>
      <c r="D171" s="18"/>
      <c r="E171" s="19"/>
      <c r="F171" s="18"/>
      <c r="I171" s="45"/>
    </row>
    <row r="172" spans="1:9" s="9" customFormat="1" ht="13.5">
      <c r="A172" s="35"/>
      <c r="D172" s="18"/>
      <c r="E172" s="19"/>
      <c r="F172" s="18"/>
      <c r="I172" s="45"/>
    </row>
    <row r="173" spans="1:9" s="9" customFormat="1" ht="13.5">
      <c r="A173" s="35"/>
      <c r="D173" s="18"/>
      <c r="E173" s="19"/>
      <c r="F173" s="18"/>
      <c r="I173" s="45"/>
    </row>
    <row r="174" spans="1:9" s="9" customFormat="1" ht="13.5">
      <c r="A174" s="35"/>
      <c r="D174" s="18"/>
      <c r="E174" s="19"/>
      <c r="F174" s="18"/>
      <c r="I174" s="45"/>
    </row>
    <row r="175" spans="1:9" s="9" customFormat="1" ht="13.5">
      <c r="A175" s="35"/>
      <c r="D175" s="18"/>
      <c r="E175" s="19"/>
      <c r="F175" s="18"/>
      <c r="I175" s="45"/>
    </row>
    <row r="176" spans="1:9" s="9" customFormat="1" ht="13.5">
      <c r="A176" s="35"/>
      <c r="D176" s="18"/>
      <c r="E176" s="19"/>
      <c r="F176" s="18"/>
      <c r="I176" s="45"/>
    </row>
    <row r="177" spans="1:9" s="9" customFormat="1" ht="13.5">
      <c r="A177" s="35"/>
      <c r="D177" s="18"/>
      <c r="E177" s="19"/>
      <c r="F177" s="18"/>
      <c r="I177" s="45"/>
    </row>
    <row r="178" spans="1:9" s="9" customFormat="1" ht="13.5">
      <c r="A178" s="35"/>
      <c r="D178" s="18"/>
      <c r="E178" s="19"/>
      <c r="F178" s="18"/>
      <c r="I178" s="45"/>
    </row>
    <row r="179" spans="1:9" s="9" customFormat="1" ht="13.5">
      <c r="A179" s="35"/>
      <c r="D179" s="18"/>
      <c r="E179" s="19"/>
      <c r="F179" s="18"/>
      <c r="I179" s="45"/>
    </row>
    <row r="180" spans="1:9" s="9" customFormat="1" ht="13.5">
      <c r="A180" s="35"/>
      <c r="D180" s="18"/>
      <c r="E180" s="19"/>
      <c r="F180" s="18"/>
      <c r="I180" s="45"/>
    </row>
    <row r="181" spans="4:9" s="9" customFormat="1" ht="13.5">
      <c r="D181" s="18"/>
      <c r="E181" s="19"/>
      <c r="F181" s="18"/>
      <c r="I181" s="45"/>
    </row>
    <row r="182" spans="1:9" s="9" customFormat="1" ht="13.5">
      <c r="A182" s="35"/>
      <c r="D182" s="18"/>
      <c r="E182" s="19"/>
      <c r="F182" s="18"/>
      <c r="I182" s="45"/>
    </row>
    <row r="183" spans="4:9" s="9" customFormat="1" ht="13.5">
      <c r="D183" s="18"/>
      <c r="E183" s="19"/>
      <c r="F183" s="18"/>
      <c r="I183" s="45"/>
    </row>
    <row r="184" spans="1:9" s="9" customFormat="1" ht="13.5">
      <c r="A184" s="35"/>
      <c r="D184" s="18"/>
      <c r="E184" s="19"/>
      <c r="F184" s="18"/>
      <c r="I184" s="45"/>
    </row>
    <row r="185" spans="4:9" s="9" customFormat="1" ht="13.5">
      <c r="D185" s="18"/>
      <c r="E185" s="19"/>
      <c r="F185" s="18"/>
      <c r="I185" s="45"/>
    </row>
    <row r="186" spans="4:9" s="9" customFormat="1" ht="13.5">
      <c r="D186" s="18"/>
      <c r="E186" s="19"/>
      <c r="F186" s="18"/>
      <c r="I186" s="45"/>
    </row>
    <row r="187" spans="4:9" s="9" customFormat="1" ht="13.5">
      <c r="D187" s="18"/>
      <c r="E187" s="19"/>
      <c r="F187" s="18"/>
      <c r="I187" s="45"/>
    </row>
    <row r="188" spans="4:9" s="9" customFormat="1" ht="13.5">
      <c r="D188" s="18"/>
      <c r="E188" s="19"/>
      <c r="F188" s="18"/>
      <c r="I188" s="45"/>
    </row>
    <row r="189" spans="4:9" s="9" customFormat="1" ht="13.5">
      <c r="D189" s="18"/>
      <c r="E189" s="19"/>
      <c r="F189" s="18"/>
      <c r="I189" s="45"/>
    </row>
    <row r="190" spans="4:9" s="9" customFormat="1" ht="13.5">
      <c r="D190" s="18"/>
      <c r="E190" s="19"/>
      <c r="F190" s="18"/>
      <c r="I190" s="45"/>
    </row>
    <row r="191" spans="4:9" s="9" customFormat="1" ht="13.5">
      <c r="D191" s="18"/>
      <c r="E191" s="19"/>
      <c r="F191" s="18"/>
      <c r="I191" s="45"/>
    </row>
    <row r="192" spans="4:9" s="9" customFormat="1" ht="13.5">
      <c r="D192" s="18"/>
      <c r="E192" s="19"/>
      <c r="F192" s="18"/>
      <c r="I192" s="45"/>
    </row>
    <row r="193" spans="4:9" s="9" customFormat="1" ht="13.5">
      <c r="D193" s="18"/>
      <c r="E193" s="19"/>
      <c r="F193" s="18"/>
      <c r="I193" s="45"/>
    </row>
    <row r="194" spans="4:9" s="9" customFormat="1" ht="13.5">
      <c r="D194" s="18"/>
      <c r="E194" s="19"/>
      <c r="F194" s="18"/>
      <c r="I194" s="45"/>
    </row>
    <row r="195" spans="4:9" s="9" customFormat="1" ht="13.5">
      <c r="D195" s="18"/>
      <c r="E195" s="19"/>
      <c r="F195" s="18"/>
      <c r="I195" s="45"/>
    </row>
    <row r="196" spans="3:9" s="9" customFormat="1" ht="13.5">
      <c r="C196" s="35"/>
      <c r="D196" s="35"/>
      <c r="E196" s="35"/>
      <c r="F196" s="18"/>
      <c r="I196" s="45"/>
    </row>
    <row r="197" spans="4:9" s="9" customFormat="1" ht="13.5">
      <c r="D197" s="38"/>
      <c r="E197" s="38"/>
      <c r="F197" s="18"/>
      <c r="I197" s="45"/>
    </row>
    <row r="198" spans="4:9" s="9" customFormat="1" ht="13.5">
      <c r="D198" s="38"/>
      <c r="E198" s="38"/>
      <c r="F198" s="18"/>
      <c r="I198" s="45"/>
    </row>
    <row r="199" spans="4:9" s="9" customFormat="1" ht="13.5">
      <c r="D199" s="18"/>
      <c r="E199" s="19"/>
      <c r="F199" s="18"/>
      <c r="I199" s="45"/>
    </row>
    <row r="200" spans="4:9" s="9" customFormat="1" ht="13.5">
      <c r="D200" s="18"/>
      <c r="E200" s="19"/>
      <c r="F200" s="18"/>
      <c r="I200" s="45"/>
    </row>
    <row r="201" spans="4:9" s="9" customFormat="1" ht="13.5">
      <c r="D201" s="18"/>
      <c r="E201" s="19"/>
      <c r="F201" s="18"/>
      <c r="I201" s="45"/>
    </row>
    <row r="202" spans="4:9" s="9" customFormat="1" ht="13.5">
      <c r="D202" s="18"/>
      <c r="E202" s="19"/>
      <c r="F202" s="18"/>
      <c r="I202" s="45"/>
    </row>
    <row r="203" spans="4:9" s="9" customFormat="1" ht="13.5">
      <c r="D203" s="18"/>
      <c r="E203" s="19"/>
      <c r="F203" s="18"/>
      <c r="I203" s="45"/>
    </row>
    <row r="204" spans="4:9" s="9" customFormat="1" ht="13.5">
      <c r="D204" s="18"/>
      <c r="E204" s="19"/>
      <c r="F204" s="18"/>
      <c r="I204" s="45"/>
    </row>
    <row r="205" spans="4:9" s="9" customFormat="1" ht="13.5">
      <c r="D205" s="18"/>
      <c r="E205" s="19"/>
      <c r="F205" s="18"/>
      <c r="I205" s="45"/>
    </row>
    <row r="206" spans="4:9" s="9" customFormat="1" ht="13.5">
      <c r="D206" s="18"/>
      <c r="E206" s="19"/>
      <c r="F206" s="18"/>
      <c r="I206" s="45"/>
    </row>
    <row r="207" spans="4:9" s="9" customFormat="1" ht="13.5">
      <c r="D207" s="18"/>
      <c r="E207" s="19"/>
      <c r="F207" s="18"/>
      <c r="I207" s="45"/>
    </row>
    <row r="208" spans="4:9" s="9" customFormat="1" ht="13.5">
      <c r="D208" s="18"/>
      <c r="E208" s="19"/>
      <c r="F208" s="18"/>
      <c r="I208" s="45"/>
    </row>
    <row r="209" spans="4:9" s="9" customFormat="1" ht="13.5">
      <c r="D209" s="18"/>
      <c r="E209" s="19"/>
      <c r="F209" s="18"/>
      <c r="I209" s="45"/>
    </row>
    <row r="210" spans="4:9" s="9" customFormat="1" ht="13.5">
      <c r="D210" s="18"/>
      <c r="E210" s="19"/>
      <c r="F210" s="18"/>
      <c r="I210" s="45"/>
    </row>
    <row r="211" spans="4:9" s="9" customFormat="1" ht="13.5">
      <c r="D211" s="18"/>
      <c r="E211" s="19"/>
      <c r="F211" s="18"/>
      <c r="I211" s="45"/>
    </row>
    <row r="212" spans="4:9" s="9" customFormat="1" ht="13.5">
      <c r="D212" s="18"/>
      <c r="E212" s="19"/>
      <c r="F212" s="18"/>
      <c r="I212" s="45"/>
    </row>
    <row r="213" spans="4:9" s="9" customFormat="1" ht="13.5">
      <c r="D213" s="18"/>
      <c r="E213" s="19"/>
      <c r="F213" s="18"/>
      <c r="I213" s="45"/>
    </row>
    <row r="214" spans="4:9" s="9" customFormat="1" ht="13.5">
      <c r="D214" s="18"/>
      <c r="E214" s="19"/>
      <c r="F214" s="18"/>
      <c r="I214" s="45"/>
    </row>
    <row r="215" spans="4:9" s="9" customFormat="1" ht="13.5">
      <c r="D215" s="18"/>
      <c r="E215" s="19"/>
      <c r="F215" s="18"/>
      <c r="I215" s="45"/>
    </row>
    <row r="216" spans="4:9" s="9" customFormat="1" ht="13.5">
      <c r="D216" s="18"/>
      <c r="E216" s="19"/>
      <c r="F216" s="18"/>
      <c r="I216" s="45"/>
    </row>
    <row r="217" spans="4:9" s="9" customFormat="1" ht="13.5">
      <c r="D217" s="18"/>
      <c r="E217" s="19"/>
      <c r="F217" s="18"/>
      <c r="I217" s="45"/>
    </row>
    <row r="218" spans="4:9" s="9" customFormat="1" ht="13.5">
      <c r="D218" s="18"/>
      <c r="E218" s="19"/>
      <c r="F218" s="18"/>
      <c r="I218" s="45"/>
    </row>
    <row r="219" spans="4:9" s="9" customFormat="1" ht="13.5">
      <c r="D219" s="18"/>
      <c r="E219" s="19"/>
      <c r="F219" s="18"/>
      <c r="I219" s="45"/>
    </row>
    <row r="220" spans="4:9" s="9" customFormat="1" ht="13.5">
      <c r="D220" s="18"/>
      <c r="E220" s="19"/>
      <c r="F220" s="18"/>
      <c r="I220" s="45"/>
    </row>
    <row r="221" spans="4:9" s="9" customFormat="1" ht="13.5">
      <c r="D221" s="18"/>
      <c r="E221" s="19"/>
      <c r="F221" s="18"/>
      <c r="I221" s="45"/>
    </row>
    <row r="222" spans="4:9" s="9" customFormat="1" ht="13.5">
      <c r="D222" s="18"/>
      <c r="E222" s="19"/>
      <c r="F222" s="18"/>
      <c r="I222" s="45"/>
    </row>
    <row r="223" spans="4:9" s="9" customFormat="1" ht="13.5">
      <c r="D223" s="18"/>
      <c r="E223" s="19"/>
      <c r="F223" s="18"/>
      <c r="I223" s="45"/>
    </row>
    <row r="224" spans="4:9" s="9" customFormat="1" ht="13.5">
      <c r="D224" s="18"/>
      <c r="E224" s="19"/>
      <c r="F224" s="18"/>
      <c r="I224" s="45"/>
    </row>
    <row r="225" spans="4:9" s="9" customFormat="1" ht="13.5">
      <c r="D225" s="18"/>
      <c r="E225" s="19"/>
      <c r="F225" s="18"/>
      <c r="I225" s="45"/>
    </row>
    <row r="226" spans="4:9" s="9" customFormat="1" ht="13.5">
      <c r="D226" s="18"/>
      <c r="E226" s="19"/>
      <c r="F226" s="18"/>
      <c r="I226" s="45"/>
    </row>
    <row r="227" spans="4:9" s="9" customFormat="1" ht="13.5">
      <c r="D227" s="18"/>
      <c r="E227" s="19"/>
      <c r="F227" s="18"/>
      <c r="I227" s="45"/>
    </row>
    <row r="228" spans="4:9" s="9" customFormat="1" ht="13.5">
      <c r="D228" s="18"/>
      <c r="E228" s="19"/>
      <c r="F228" s="18"/>
      <c r="I228" s="45"/>
    </row>
    <row r="229" spans="4:9" s="9" customFormat="1" ht="13.5">
      <c r="D229" s="18"/>
      <c r="E229" s="19"/>
      <c r="F229" s="18"/>
      <c r="I229" s="45"/>
    </row>
    <row r="230" spans="4:9" s="9" customFormat="1" ht="13.5">
      <c r="D230" s="18"/>
      <c r="E230" s="19"/>
      <c r="F230" s="18"/>
      <c r="I230" s="45"/>
    </row>
    <row r="231" spans="4:9" s="9" customFormat="1" ht="13.5">
      <c r="D231" s="18"/>
      <c r="E231" s="19"/>
      <c r="F231" s="18"/>
      <c r="I231" s="45"/>
    </row>
    <row r="232" spans="4:9" s="9" customFormat="1" ht="13.5">
      <c r="D232" s="18"/>
      <c r="E232" s="19"/>
      <c r="F232" s="18"/>
      <c r="I232" s="45"/>
    </row>
    <row r="233" spans="4:9" s="9" customFormat="1" ht="13.5">
      <c r="D233" s="18"/>
      <c r="E233" s="19"/>
      <c r="F233" s="18"/>
      <c r="I233" s="45"/>
    </row>
    <row r="234" spans="4:9" s="9" customFormat="1" ht="13.5">
      <c r="D234" s="18"/>
      <c r="E234" s="19"/>
      <c r="F234" s="18"/>
      <c r="I234" s="45"/>
    </row>
    <row r="235" spans="4:9" s="9" customFormat="1" ht="13.5">
      <c r="D235" s="18"/>
      <c r="E235" s="19"/>
      <c r="F235" s="18"/>
      <c r="I235" s="45"/>
    </row>
    <row r="236" spans="4:9" s="9" customFormat="1" ht="13.5">
      <c r="D236" s="18"/>
      <c r="E236" s="19"/>
      <c r="F236" s="18"/>
      <c r="I236" s="45"/>
    </row>
    <row r="237" spans="4:9" s="9" customFormat="1" ht="13.5">
      <c r="D237" s="18"/>
      <c r="E237" s="19"/>
      <c r="F237" s="18"/>
      <c r="I237" s="45"/>
    </row>
    <row r="238" spans="4:9" s="9" customFormat="1" ht="13.5">
      <c r="D238" s="18"/>
      <c r="E238" s="19"/>
      <c r="F238" s="18"/>
      <c r="I238" s="45"/>
    </row>
    <row r="239" spans="4:9" s="9" customFormat="1" ht="13.5">
      <c r="D239" s="18"/>
      <c r="E239" s="19"/>
      <c r="F239" s="18"/>
      <c r="I239" s="45"/>
    </row>
    <row r="240" spans="4:9" s="9" customFormat="1" ht="13.5">
      <c r="D240" s="18"/>
      <c r="E240" s="19"/>
      <c r="F240" s="18"/>
      <c r="I240" s="45"/>
    </row>
    <row r="241" spans="4:9" s="9" customFormat="1" ht="13.5">
      <c r="D241" s="18"/>
      <c r="E241" s="19"/>
      <c r="F241" s="18"/>
      <c r="I241" s="45"/>
    </row>
    <row r="242" spans="4:9" s="9" customFormat="1" ht="13.5">
      <c r="D242" s="18"/>
      <c r="E242" s="19"/>
      <c r="F242" s="18"/>
      <c r="I242" s="45"/>
    </row>
    <row r="243" spans="4:9" s="9" customFormat="1" ht="13.5">
      <c r="D243" s="18"/>
      <c r="E243" s="19"/>
      <c r="F243" s="18"/>
      <c r="I243" s="45"/>
    </row>
    <row r="244" spans="4:9" s="9" customFormat="1" ht="13.5">
      <c r="D244" s="18"/>
      <c r="E244" s="19"/>
      <c r="F244" s="18"/>
      <c r="I244" s="45"/>
    </row>
    <row r="245" spans="4:9" s="9" customFormat="1" ht="13.5">
      <c r="D245" s="18"/>
      <c r="E245" s="19"/>
      <c r="F245" s="18"/>
      <c r="I245" s="45"/>
    </row>
    <row r="246" spans="4:9" s="9" customFormat="1" ht="13.5">
      <c r="D246" s="18"/>
      <c r="E246" s="19"/>
      <c r="F246" s="18"/>
      <c r="I246" s="45"/>
    </row>
    <row r="247" spans="4:9" s="9" customFormat="1" ht="13.5">
      <c r="D247" s="18"/>
      <c r="E247" s="19"/>
      <c r="F247" s="18"/>
      <c r="I247" s="45"/>
    </row>
    <row r="248" spans="4:9" s="9" customFormat="1" ht="13.5">
      <c r="D248" s="18"/>
      <c r="E248" s="19"/>
      <c r="F248" s="18"/>
      <c r="I248" s="45"/>
    </row>
    <row r="249" spans="4:9" s="9" customFormat="1" ht="13.5">
      <c r="D249" s="18"/>
      <c r="E249" s="19"/>
      <c r="F249" s="18"/>
      <c r="I249" s="45"/>
    </row>
    <row r="250" spans="4:9" s="9" customFormat="1" ht="13.5">
      <c r="D250" s="18"/>
      <c r="E250" s="19"/>
      <c r="F250" s="18"/>
      <c r="I250" s="45"/>
    </row>
    <row r="251" spans="4:9" s="9" customFormat="1" ht="13.5">
      <c r="D251" s="18"/>
      <c r="E251" s="19"/>
      <c r="F251" s="18"/>
      <c r="I251" s="45"/>
    </row>
    <row r="252" spans="4:9" s="9" customFormat="1" ht="13.5">
      <c r="D252" s="18"/>
      <c r="E252" s="19"/>
      <c r="F252" s="18"/>
      <c r="I252" s="45"/>
    </row>
    <row r="253" spans="4:9" s="9" customFormat="1" ht="13.5">
      <c r="D253" s="18"/>
      <c r="E253" s="19"/>
      <c r="F253" s="18"/>
      <c r="I253" s="45"/>
    </row>
    <row r="254" spans="4:9" s="9" customFormat="1" ht="13.5">
      <c r="D254" s="18"/>
      <c r="E254" s="19"/>
      <c r="F254" s="18"/>
      <c r="I254" s="45"/>
    </row>
    <row r="255" spans="4:9" s="9" customFormat="1" ht="13.5">
      <c r="D255" s="18"/>
      <c r="E255" s="19"/>
      <c r="F255" s="18"/>
      <c r="I255" s="45"/>
    </row>
    <row r="256" spans="4:9" s="9" customFormat="1" ht="13.5">
      <c r="D256" s="18"/>
      <c r="E256" s="19"/>
      <c r="F256" s="18"/>
      <c r="I256" s="45"/>
    </row>
    <row r="257" spans="4:9" s="9" customFormat="1" ht="13.5">
      <c r="D257" s="18"/>
      <c r="E257" s="19"/>
      <c r="F257" s="18"/>
      <c r="I257" s="45"/>
    </row>
    <row r="258" spans="4:9" s="9" customFormat="1" ht="13.5">
      <c r="D258" s="18"/>
      <c r="E258" s="19"/>
      <c r="F258" s="18"/>
      <c r="I258" s="45"/>
    </row>
    <row r="259" spans="4:9" s="9" customFormat="1" ht="13.5">
      <c r="D259" s="18"/>
      <c r="E259" s="19"/>
      <c r="F259" s="18"/>
      <c r="I259" s="45"/>
    </row>
    <row r="260" spans="4:9" s="9" customFormat="1" ht="13.5">
      <c r="D260" s="18"/>
      <c r="E260" s="19"/>
      <c r="F260" s="18"/>
      <c r="I260" s="45"/>
    </row>
    <row r="261" spans="4:9" s="9" customFormat="1" ht="13.5">
      <c r="D261" s="18"/>
      <c r="E261" s="19"/>
      <c r="F261" s="18"/>
      <c r="I261" s="45"/>
    </row>
    <row r="262" spans="4:9" s="9" customFormat="1" ht="13.5">
      <c r="D262" s="18"/>
      <c r="E262" s="19"/>
      <c r="F262" s="18"/>
      <c r="I262" s="45"/>
    </row>
    <row r="263" spans="4:9" s="9" customFormat="1" ht="13.5">
      <c r="D263" s="18"/>
      <c r="E263" s="19"/>
      <c r="F263" s="18"/>
      <c r="I263" s="45"/>
    </row>
    <row r="264" spans="4:9" s="9" customFormat="1" ht="13.5">
      <c r="D264" s="18"/>
      <c r="E264" s="19"/>
      <c r="F264" s="18"/>
      <c r="I264" s="45"/>
    </row>
    <row r="265" spans="4:9" s="9" customFormat="1" ht="13.5">
      <c r="D265" s="18"/>
      <c r="E265" s="19"/>
      <c r="F265" s="18"/>
      <c r="I265" s="45"/>
    </row>
    <row r="266" spans="4:9" s="9" customFormat="1" ht="13.5">
      <c r="D266" s="18"/>
      <c r="E266" s="19"/>
      <c r="F266" s="18"/>
      <c r="I266" s="45"/>
    </row>
    <row r="267" spans="4:9" s="9" customFormat="1" ht="13.5">
      <c r="D267" s="18"/>
      <c r="E267" s="19"/>
      <c r="F267" s="18"/>
      <c r="I267" s="45"/>
    </row>
    <row r="268" spans="4:9" s="9" customFormat="1" ht="13.5">
      <c r="D268" s="18"/>
      <c r="E268" s="19"/>
      <c r="F268" s="18"/>
      <c r="I268" s="45"/>
    </row>
    <row r="269" spans="4:9" s="9" customFormat="1" ht="13.5">
      <c r="D269" s="18"/>
      <c r="E269" s="19"/>
      <c r="F269" s="18"/>
      <c r="I269" s="45"/>
    </row>
    <row r="270" spans="4:9" s="9" customFormat="1" ht="13.5">
      <c r="D270" s="18"/>
      <c r="E270" s="19"/>
      <c r="F270" s="18"/>
      <c r="I270" s="45"/>
    </row>
    <row r="271" spans="4:9" s="9" customFormat="1" ht="13.5">
      <c r="D271" s="18"/>
      <c r="E271" s="19"/>
      <c r="F271" s="18"/>
      <c r="I271" s="45"/>
    </row>
    <row r="272" spans="4:9" s="9" customFormat="1" ht="13.5">
      <c r="D272" s="18"/>
      <c r="E272" s="19"/>
      <c r="F272" s="18"/>
      <c r="I272" s="45"/>
    </row>
    <row r="273" spans="4:6" s="9" customFormat="1" ht="13.5">
      <c r="D273" s="18"/>
      <c r="E273" s="19"/>
      <c r="F273" s="18"/>
    </row>
    <row r="274" spans="4:6" s="9" customFormat="1" ht="13.5">
      <c r="D274" s="18"/>
      <c r="E274" s="19"/>
      <c r="F274" s="18"/>
    </row>
    <row r="275" spans="4:6" s="9" customFormat="1" ht="13.5">
      <c r="D275" s="18"/>
      <c r="E275" s="19"/>
      <c r="F275" s="18"/>
    </row>
    <row r="276" spans="4:6" s="9" customFormat="1" ht="13.5">
      <c r="D276" s="18"/>
      <c r="E276" s="19"/>
      <c r="F276" s="18"/>
    </row>
    <row r="277" spans="4:6" s="9" customFormat="1" ht="13.5">
      <c r="D277" s="18"/>
      <c r="E277" s="19"/>
      <c r="F277" s="18"/>
    </row>
    <row r="278" spans="4:6" s="9" customFormat="1" ht="13.5">
      <c r="D278" s="18"/>
      <c r="E278" s="19"/>
      <c r="F278" s="18"/>
    </row>
    <row r="279" spans="4:6" s="9" customFormat="1" ht="13.5">
      <c r="D279" s="18"/>
      <c r="E279" s="19"/>
      <c r="F279" s="18"/>
    </row>
    <row r="280" spans="4:6" s="9" customFormat="1" ht="13.5">
      <c r="D280" s="18"/>
      <c r="E280" s="19"/>
      <c r="F280" s="18"/>
    </row>
    <row r="281" spans="4:6" s="9" customFormat="1" ht="13.5">
      <c r="D281" s="18"/>
      <c r="E281" s="19"/>
      <c r="F281" s="18"/>
    </row>
    <row r="282" spans="4:6" s="9" customFormat="1" ht="13.5">
      <c r="D282" s="18"/>
      <c r="E282" s="19"/>
      <c r="F282" s="18"/>
    </row>
    <row r="283" spans="4:6" s="9" customFormat="1" ht="13.5">
      <c r="D283" s="18"/>
      <c r="E283" s="19"/>
      <c r="F283" s="18"/>
    </row>
    <row r="284" spans="4:6" s="9" customFormat="1" ht="13.5">
      <c r="D284" s="18"/>
      <c r="E284" s="19"/>
      <c r="F284" s="18"/>
    </row>
    <row r="285" spans="4:6" s="9" customFormat="1" ht="13.5">
      <c r="D285" s="18"/>
      <c r="E285" s="19"/>
      <c r="F285" s="18"/>
    </row>
    <row r="286" spans="4:6" s="9" customFormat="1" ht="13.5">
      <c r="D286" s="18"/>
      <c r="E286" s="19"/>
      <c r="F286" s="18"/>
    </row>
    <row r="287" spans="4:6" s="9" customFormat="1" ht="13.5">
      <c r="D287" s="18"/>
      <c r="E287" s="19"/>
      <c r="F287" s="18"/>
    </row>
    <row r="288" spans="4:6" s="9" customFormat="1" ht="13.5">
      <c r="D288" s="18"/>
      <c r="E288" s="19"/>
      <c r="F288" s="18"/>
    </row>
    <row r="289" spans="4:6" s="9" customFormat="1" ht="13.5">
      <c r="D289" s="18"/>
      <c r="E289" s="19"/>
      <c r="F289" s="18"/>
    </row>
    <row r="290" spans="4:6" s="9" customFormat="1" ht="13.5">
      <c r="D290" s="18"/>
      <c r="E290" s="19"/>
      <c r="F290" s="18"/>
    </row>
    <row r="291" spans="4:6" s="9" customFormat="1" ht="13.5">
      <c r="D291" s="18"/>
      <c r="E291" s="19"/>
      <c r="F291" s="18"/>
    </row>
    <row r="292" spans="4:6" s="9" customFormat="1" ht="13.5">
      <c r="D292" s="18"/>
      <c r="E292" s="19"/>
      <c r="F292" s="18"/>
    </row>
    <row r="293" spans="4:6" s="9" customFormat="1" ht="13.5">
      <c r="D293" s="18"/>
      <c r="E293" s="19"/>
      <c r="F293" s="18"/>
    </row>
    <row r="294" spans="4:6" s="9" customFormat="1" ht="13.5">
      <c r="D294" s="18"/>
      <c r="E294" s="19"/>
      <c r="F294" s="18"/>
    </row>
    <row r="295" spans="4:6" s="9" customFormat="1" ht="13.5">
      <c r="D295" s="18"/>
      <c r="E295" s="19"/>
      <c r="F295" s="18"/>
    </row>
    <row r="296" spans="4:6" s="9" customFormat="1" ht="13.5">
      <c r="D296" s="18"/>
      <c r="E296" s="19"/>
      <c r="F296" s="18"/>
    </row>
    <row r="297" spans="4:6" s="9" customFormat="1" ht="13.5">
      <c r="D297" s="18"/>
      <c r="E297" s="19"/>
      <c r="F297" s="18"/>
    </row>
    <row r="298" spans="4:6" s="9" customFormat="1" ht="13.5">
      <c r="D298" s="18"/>
      <c r="E298" s="19"/>
      <c r="F298" s="18"/>
    </row>
    <row r="299" spans="4:6" s="9" customFormat="1" ht="13.5">
      <c r="D299" s="18"/>
      <c r="E299" s="19"/>
      <c r="F299" s="18"/>
    </row>
    <row r="300" spans="4:6" s="9" customFormat="1" ht="13.5">
      <c r="D300" s="18"/>
      <c r="E300" s="19"/>
      <c r="F300" s="18"/>
    </row>
    <row r="301" spans="4:6" s="9" customFormat="1" ht="13.5">
      <c r="D301" s="18"/>
      <c r="E301" s="19"/>
      <c r="F301" s="18"/>
    </row>
    <row r="302" spans="4:6" s="9" customFormat="1" ht="13.5">
      <c r="D302" s="18"/>
      <c r="E302" s="19"/>
      <c r="F302" s="18"/>
    </row>
    <row r="303" spans="4:6" s="9" customFormat="1" ht="13.5">
      <c r="D303" s="18"/>
      <c r="E303" s="19"/>
      <c r="F303" s="18"/>
    </row>
    <row r="304" spans="4:6" s="9" customFormat="1" ht="13.5">
      <c r="D304" s="18"/>
      <c r="E304" s="19"/>
      <c r="F304" s="18"/>
    </row>
    <row r="305" spans="4:6" s="9" customFormat="1" ht="13.5">
      <c r="D305" s="18"/>
      <c r="E305" s="19"/>
      <c r="F305" s="18"/>
    </row>
    <row r="306" spans="4:6" s="9" customFormat="1" ht="13.5">
      <c r="D306" s="18"/>
      <c r="E306" s="19"/>
      <c r="F306" s="18"/>
    </row>
    <row r="307" spans="4:6" s="9" customFormat="1" ht="13.5">
      <c r="D307" s="18"/>
      <c r="E307" s="19"/>
      <c r="F307" s="18"/>
    </row>
    <row r="308" spans="4:6" s="9" customFormat="1" ht="13.5">
      <c r="D308" s="18"/>
      <c r="E308" s="19"/>
      <c r="F308" s="18"/>
    </row>
    <row r="309" spans="4:6" s="9" customFormat="1" ht="13.5">
      <c r="D309" s="18"/>
      <c r="E309" s="19"/>
      <c r="F309" s="18"/>
    </row>
    <row r="310" spans="4:6" s="9" customFormat="1" ht="13.5">
      <c r="D310" s="18"/>
      <c r="E310" s="19"/>
      <c r="F310" s="18"/>
    </row>
    <row r="311" spans="4:6" s="9" customFormat="1" ht="13.5">
      <c r="D311" s="18"/>
      <c r="E311" s="19"/>
      <c r="F311" s="18"/>
    </row>
    <row r="312" spans="4:6" s="9" customFormat="1" ht="13.5">
      <c r="D312" s="18"/>
      <c r="E312" s="19"/>
      <c r="F312" s="18"/>
    </row>
    <row r="313" spans="4:6" s="9" customFormat="1" ht="13.5">
      <c r="D313" s="18"/>
      <c r="E313" s="19"/>
      <c r="F313" s="18"/>
    </row>
    <row r="314" spans="4:6" s="9" customFormat="1" ht="13.5">
      <c r="D314" s="18"/>
      <c r="E314" s="19"/>
      <c r="F314" s="18"/>
    </row>
    <row r="315" spans="4:6" s="9" customFormat="1" ht="13.5">
      <c r="D315" s="18"/>
      <c r="E315" s="19"/>
      <c r="F315" s="18"/>
    </row>
    <row r="316" spans="4:6" s="9" customFormat="1" ht="13.5">
      <c r="D316" s="18"/>
      <c r="E316" s="19"/>
      <c r="F316" s="18"/>
    </row>
    <row r="317" spans="4:6" s="9" customFormat="1" ht="13.5">
      <c r="D317" s="18"/>
      <c r="E317" s="19"/>
      <c r="F317" s="18"/>
    </row>
    <row r="318" spans="4:6" s="9" customFormat="1" ht="13.5">
      <c r="D318" s="18"/>
      <c r="E318" s="19"/>
      <c r="F318" s="18"/>
    </row>
    <row r="319" spans="4:6" s="9" customFormat="1" ht="13.5">
      <c r="D319" s="18"/>
      <c r="E319" s="19"/>
      <c r="F319" s="18"/>
    </row>
    <row r="320" spans="4:6" s="9" customFormat="1" ht="13.5">
      <c r="D320" s="18"/>
      <c r="E320" s="19"/>
      <c r="F320" s="18"/>
    </row>
    <row r="321" spans="4:6" s="9" customFormat="1" ht="13.5">
      <c r="D321" s="18"/>
      <c r="E321" s="19"/>
      <c r="F321" s="18"/>
    </row>
    <row r="322" spans="4:6" s="9" customFormat="1" ht="13.5">
      <c r="D322" s="18"/>
      <c r="E322" s="19"/>
      <c r="F322" s="18"/>
    </row>
    <row r="323" spans="4:6" s="9" customFormat="1" ht="13.5">
      <c r="D323" s="18"/>
      <c r="E323" s="19"/>
      <c r="F323" s="18"/>
    </row>
    <row r="324" spans="4:6" s="9" customFormat="1" ht="13.5">
      <c r="D324" s="18"/>
      <c r="E324" s="19"/>
      <c r="F324" s="18"/>
    </row>
    <row r="325" spans="4:6" s="9" customFormat="1" ht="13.5">
      <c r="D325" s="18"/>
      <c r="E325" s="19"/>
      <c r="F325" s="18"/>
    </row>
    <row r="326" spans="4:6" s="9" customFormat="1" ht="13.5">
      <c r="D326" s="18"/>
      <c r="E326" s="19"/>
      <c r="F326" s="18"/>
    </row>
    <row r="327" spans="4:6" s="9" customFormat="1" ht="13.5">
      <c r="D327" s="18"/>
      <c r="E327" s="19"/>
      <c r="F327" s="18"/>
    </row>
    <row r="328" spans="4:6" s="9" customFormat="1" ht="13.5">
      <c r="D328" s="18"/>
      <c r="E328" s="19"/>
      <c r="F328" s="18"/>
    </row>
    <row r="329" spans="4:6" s="9" customFormat="1" ht="13.5">
      <c r="D329" s="18"/>
      <c r="E329" s="19"/>
      <c r="F329" s="18"/>
    </row>
    <row r="330" spans="4:6" s="9" customFormat="1" ht="13.5">
      <c r="D330" s="18"/>
      <c r="E330" s="19"/>
      <c r="F330" s="18"/>
    </row>
    <row r="331" spans="4:6" s="9" customFormat="1" ht="13.5">
      <c r="D331" s="18"/>
      <c r="E331" s="19"/>
      <c r="F331" s="18"/>
    </row>
    <row r="332" spans="4:6" s="9" customFormat="1" ht="13.5">
      <c r="D332" s="18"/>
      <c r="E332" s="19"/>
      <c r="F332" s="18"/>
    </row>
    <row r="333" spans="4:6" s="9" customFormat="1" ht="13.5">
      <c r="D333" s="18"/>
      <c r="E333" s="19"/>
      <c r="F333" s="18"/>
    </row>
    <row r="334" spans="4:6" s="9" customFormat="1" ht="13.5">
      <c r="D334" s="18"/>
      <c r="E334" s="19"/>
      <c r="F334" s="18"/>
    </row>
    <row r="335" spans="4:6" s="9" customFormat="1" ht="13.5">
      <c r="D335" s="18"/>
      <c r="E335" s="19"/>
      <c r="F335" s="18"/>
    </row>
    <row r="336" spans="4:6" s="9" customFormat="1" ht="13.5">
      <c r="D336" s="18"/>
      <c r="E336" s="19"/>
      <c r="F336" s="18"/>
    </row>
    <row r="337" spans="4:6" s="9" customFormat="1" ht="13.5">
      <c r="D337" s="18"/>
      <c r="E337" s="19"/>
      <c r="F337" s="18"/>
    </row>
    <row r="338" spans="4:6" s="9" customFormat="1" ht="13.5">
      <c r="D338" s="18"/>
      <c r="E338" s="19"/>
      <c r="F338" s="18"/>
    </row>
    <row r="339" spans="4:6" s="9" customFormat="1" ht="13.5">
      <c r="D339" s="18"/>
      <c r="E339" s="19"/>
      <c r="F339" s="18"/>
    </row>
    <row r="340" spans="4:6" s="9" customFormat="1" ht="13.5">
      <c r="D340" s="18"/>
      <c r="E340" s="19"/>
      <c r="F340" s="18"/>
    </row>
    <row r="341" spans="4:6" s="9" customFormat="1" ht="13.5">
      <c r="D341" s="18"/>
      <c r="E341" s="19"/>
      <c r="F341" s="18"/>
    </row>
    <row r="342" spans="4:6" s="9" customFormat="1" ht="13.5">
      <c r="D342" s="18"/>
      <c r="E342" s="19"/>
      <c r="F342" s="18"/>
    </row>
    <row r="343" spans="4:6" s="9" customFormat="1" ht="13.5">
      <c r="D343" s="18"/>
      <c r="E343" s="19"/>
      <c r="F343" s="18"/>
    </row>
    <row r="344" spans="4:6" s="9" customFormat="1" ht="13.5">
      <c r="D344" s="18"/>
      <c r="E344" s="19"/>
      <c r="F344" s="18"/>
    </row>
    <row r="345" spans="4:6" s="9" customFormat="1" ht="13.5">
      <c r="D345" s="18"/>
      <c r="E345" s="19"/>
      <c r="F345" s="18"/>
    </row>
    <row r="346" spans="4:6" s="9" customFormat="1" ht="13.5">
      <c r="D346" s="18"/>
      <c r="E346" s="19"/>
      <c r="F346" s="18"/>
    </row>
    <row r="347" spans="4:6" s="9" customFormat="1" ht="13.5">
      <c r="D347" s="18"/>
      <c r="E347" s="19"/>
      <c r="F347" s="18"/>
    </row>
    <row r="348" spans="4:6" s="9" customFormat="1" ht="13.5">
      <c r="D348" s="18"/>
      <c r="E348" s="19"/>
      <c r="F348" s="18"/>
    </row>
    <row r="349" spans="4:6" s="9" customFormat="1" ht="13.5">
      <c r="D349" s="18"/>
      <c r="E349" s="19"/>
      <c r="F349" s="18"/>
    </row>
    <row r="350" spans="4:6" s="9" customFormat="1" ht="13.5">
      <c r="D350" s="18"/>
      <c r="E350" s="19"/>
      <c r="F350" s="18"/>
    </row>
    <row r="351" spans="4:6" s="9" customFormat="1" ht="13.5">
      <c r="D351" s="18"/>
      <c r="E351" s="19"/>
      <c r="F351" s="18"/>
    </row>
    <row r="352" spans="4:6" s="9" customFormat="1" ht="13.5">
      <c r="D352" s="18"/>
      <c r="E352" s="19"/>
      <c r="F352" s="18"/>
    </row>
    <row r="353" spans="4:6" s="9" customFormat="1" ht="13.5">
      <c r="D353" s="18"/>
      <c r="E353" s="19"/>
      <c r="F353" s="18"/>
    </row>
    <row r="354" spans="4:6" s="9" customFormat="1" ht="13.5">
      <c r="D354" s="18"/>
      <c r="E354" s="19"/>
      <c r="F354" s="18"/>
    </row>
    <row r="355" spans="4:6" s="9" customFormat="1" ht="13.5">
      <c r="D355" s="18"/>
      <c r="E355" s="19"/>
      <c r="F355" s="18"/>
    </row>
    <row r="356" spans="4:6" s="9" customFormat="1" ht="13.5">
      <c r="D356" s="18"/>
      <c r="E356" s="19"/>
      <c r="F356" s="18"/>
    </row>
    <row r="357" spans="4:6" s="9" customFormat="1" ht="13.5">
      <c r="D357" s="18"/>
      <c r="E357" s="19"/>
      <c r="F357" s="18"/>
    </row>
    <row r="358" spans="4:6" s="9" customFormat="1" ht="13.5">
      <c r="D358" s="18"/>
      <c r="E358" s="19"/>
      <c r="F358" s="18"/>
    </row>
    <row r="359" spans="4:6" s="9" customFormat="1" ht="13.5">
      <c r="D359" s="18"/>
      <c r="E359" s="19"/>
      <c r="F359" s="18"/>
    </row>
    <row r="360" spans="4:6" s="9" customFormat="1" ht="13.5">
      <c r="D360" s="18"/>
      <c r="E360" s="19"/>
      <c r="F360" s="18"/>
    </row>
    <row r="361" spans="4:6" s="9" customFormat="1" ht="13.5">
      <c r="D361" s="18"/>
      <c r="E361" s="19"/>
      <c r="F361" s="18"/>
    </row>
    <row r="362" spans="4:6" s="9" customFormat="1" ht="13.5">
      <c r="D362" s="18"/>
      <c r="E362" s="19"/>
      <c r="F362" s="18"/>
    </row>
    <row r="363" spans="4:6" s="9" customFormat="1" ht="13.5">
      <c r="D363" s="18"/>
      <c r="E363" s="19"/>
      <c r="F363" s="18"/>
    </row>
    <row r="364" spans="4:6" s="9" customFormat="1" ht="13.5">
      <c r="D364" s="18"/>
      <c r="E364" s="19"/>
      <c r="F364" s="18"/>
    </row>
    <row r="365" spans="4:6" s="9" customFormat="1" ht="13.5">
      <c r="D365" s="18"/>
      <c r="E365" s="19"/>
      <c r="F365" s="18"/>
    </row>
    <row r="366" spans="4:6" s="9" customFormat="1" ht="13.5">
      <c r="D366" s="18"/>
      <c r="E366" s="19"/>
      <c r="F366" s="18"/>
    </row>
    <row r="367" spans="4:6" s="9" customFormat="1" ht="13.5">
      <c r="D367" s="18"/>
      <c r="E367" s="19"/>
      <c r="F367" s="18"/>
    </row>
    <row r="368" spans="4:6" s="9" customFormat="1" ht="13.5">
      <c r="D368" s="18"/>
      <c r="E368" s="19"/>
      <c r="F368" s="18"/>
    </row>
    <row r="369" spans="4:6" s="9" customFormat="1" ht="13.5">
      <c r="D369" s="18"/>
      <c r="E369" s="19"/>
      <c r="F369" s="18"/>
    </row>
    <row r="370" spans="4:6" s="9" customFormat="1" ht="13.5">
      <c r="D370" s="18"/>
      <c r="E370" s="19"/>
      <c r="F370" s="18"/>
    </row>
    <row r="371" spans="4:6" s="9" customFormat="1" ht="13.5">
      <c r="D371" s="18"/>
      <c r="E371" s="19"/>
      <c r="F371" s="18"/>
    </row>
    <row r="372" spans="4:6" s="9" customFormat="1" ht="13.5">
      <c r="D372" s="18"/>
      <c r="E372" s="19"/>
      <c r="F372" s="18"/>
    </row>
    <row r="373" spans="4:6" s="9" customFormat="1" ht="13.5">
      <c r="D373" s="18"/>
      <c r="E373" s="19"/>
      <c r="F373" s="18"/>
    </row>
    <row r="374" spans="4:6" s="9" customFormat="1" ht="13.5">
      <c r="D374" s="18"/>
      <c r="E374" s="19"/>
      <c r="F374" s="18"/>
    </row>
    <row r="375" spans="4:6" s="9" customFormat="1" ht="13.5">
      <c r="D375" s="18"/>
      <c r="E375" s="19"/>
      <c r="F375" s="18"/>
    </row>
    <row r="376" spans="4:6" s="9" customFormat="1" ht="13.5">
      <c r="D376" s="18"/>
      <c r="E376" s="19"/>
      <c r="F376" s="18"/>
    </row>
    <row r="377" spans="4:6" s="9" customFormat="1" ht="13.5">
      <c r="D377" s="18"/>
      <c r="E377" s="19"/>
      <c r="F377" s="18"/>
    </row>
    <row r="378" spans="4:6" s="9" customFormat="1" ht="13.5">
      <c r="D378" s="18"/>
      <c r="E378" s="19"/>
      <c r="F378" s="18"/>
    </row>
    <row r="379" spans="4:6" s="9" customFormat="1" ht="13.5">
      <c r="D379" s="18"/>
      <c r="E379" s="19"/>
      <c r="F379" s="18"/>
    </row>
    <row r="380" spans="4:6" s="9" customFormat="1" ht="13.5">
      <c r="D380" s="18"/>
      <c r="E380" s="19"/>
      <c r="F380" s="18"/>
    </row>
    <row r="381" spans="4:6" s="9" customFormat="1" ht="13.5">
      <c r="D381" s="18"/>
      <c r="E381" s="19"/>
      <c r="F381" s="18"/>
    </row>
    <row r="382" spans="4:6" s="9" customFormat="1" ht="13.5">
      <c r="D382" s="18"/>
      <c r="E382" s="19"/>
      <c r="F382" s="18"/>
    </row>
    <row r="383" spans="4:6" s="9" customFormat="1" ht="13.5">
      <c r="D383" s="18"/>
      <c r="E383" s="19"/>
      <c r="F383" s="18"/>
    </row>
    <row r="384" spans="4:6" s="9" customFormat="1" ht="13.5">
      <c r="D384" s="18"/>
      <c r="E384" s="19"/>
      <c r="F384" s="18"/>
    </row>
    <row r="385" spans="4:6" s="9" customFormat="1" ht="13.5">
      <c r="D385" s="18"/>
      <c r="E385" s="19"/>
      <c r="F385" s="18"/>
    </row>
    <row r="386" spans="4:6" s="9" customFormat="1" ht="13.5">
      <c r="D386" s="18"/>
      <c r="E386" s="19"/>
      <c r="F386" s="18"/>
    </row>
    <row r="387" spans="4:6" s="9" customFormat="1" ht="13.5">
      <c r="D387" s="18"/>
      <c r="E387" s="19"/>
      <c r="F387" s="18"/>
    </row>
    <row r="388" spans="4:6" s="9" customFormat="1" ht="13.5">
      <c r="D388" s="18"/>
      <c r="E388" s="19"/>
      <c r="F388" s="18"/>
    </row>
    <row r="389" spans="4:6" s="9" customFormat="1" ht="13.5">
      <c r="D389" s="18"/>
      <c r="E389" s="19"/>
      <c r="F389" s="18"/>
    </row>
    <row r="390" spans="4:6" s="9" customFormat="1" ht="13.5">
      <c r="D390" s="18"/>
      <c r="E390" s="19"/>
      <c r="F390" s="18"/>
    </row>
    <row r="391" spans="4:6" s="9" customFormat="1" ht="13.5">
      <c r="D391" s="18"/>
      <c r="E391" s="19"/>
      <c r="F391" s="18"/>
    </row>
    <row r="392" spans="4:6" s="9" customFormat="1" ht="13.5">
      <c r="D392" s="18"/>
      <c r="E392" s="19"/>
      <c r="F392" s="18"/>
    </row>
    <row r="393" spans="4:6" s="9" customFormat="1" ht="13.5">
      <c r="D393" s="18"/>
      <c r="E393" s="19"/>
      <c r="F393" s="18"/>
    </row>
    <row r="394" spans="4:6" s="9" customFormat="1" ht="13.5">
      <c r="D394" s="18"/>
      <c r="E394" s="19"/>
      <c r="F394" s="18"/>
    </row>
    <row r="395" spans="4:6" s="9" customFormat="1" ht="13.5">
      <c r="D395" s="18"/>
      <c r="E395" s="19"/>
      <c r="F395" s="18"/>
    </row>
    <row r="396" spans="4:6" s="9" customFormat="1" ht="13.5">
      <c r="D396" s="18"/>
      <c r="E396" s="19"/>
      <c r="F396" s="18"/>
    </row>
    <row r="397" spans="4:6" s="9" customFormat="1" ht="13.5">
      <c r="D397" s="18"/>
      <c r="E397" s="19"/>
      <c r="F397" s="18"/>
    </row>
    <row r="398" spans="4:6" s="9" customFormat="1" ht="13.5">
      <c r="D398" s="18"/>
      <c r="E398" s="19"/>
      <c r="F398" s="18"/>
    </row>
    <row r="399" spans="4:6" s="9" customFormat="1" ht="13.5">
      <c r="D399" s="18"/>
      <c r="E399" s="19"/>
      <c r="F399" s="18"/>
    </row>
    <row r="400" spans="4:6" s="9" customFormat="1" ht="13.5">
      <c r="D400" s="18"/>
      <c r="E400" s="19"/>
      <c r="F400" s="18"/>
    </row>
    <row r="401" spans="4:6" s="9" customFormat="1" ht="13.5">
      <c r="D401" s="18"/>
      <c r="E401" s="19"/>
      <c r="F401" s="18"/>
    </row>
    <row r="402" spans="4:6" s="9" customFormat="1" ht="13.5">
      <c r="D402" s="18"/>
      <c r="E402" s="19"/>
      <c r="F402" s="18"/>
    </row>
    <row r="403" spans="4:6" s="9" customFormat="1" ht="13.5">
      <c r="D403" s="18"/>
      <c r="E403" s="19"/>
      <c r="F403" s="18"/>
    </row>
    <row r="404" spans="4:6" s="9" customFormat="1" ht="13.5">
      <c r="D404" s="18"/>
      <c r="E404" s="19"/>
      <c r="F404" s="18"/>
    </row>
    <row r="405" spans="4:6" s="9" customFormat="1" ht="13.5">
      <c r="D405" s="18"/>
      <c r="E405" s="19"/>
      <c r="F405" s="18"/>
    </row>
    <row r="406" spans="4:6" s="9" customFormat="1" ht="13.5">
      <c r="D406" s="18"/>
      <c r="E406" s="19"/>
      <c r="F406" s="18"/>
    </row>
    <row r="407" spans="4:6" s="9" customFormat="1" ht="13.5">
      <c r="D407" s="18"/>
      <c r="E407" s="19"/>
      <c r="F407" s="18"/>
    </row>
    <row r="408" spans="4:6" s="9" customFormat="1" ht="13.5">
      <c r="D408" s="18"/>
      <c r="E408" s="19"/>
      <c r="F408" s="18"/>
    </row>
    <row r="409" spans="4:6" s="9" customFormat="1" ht="13.5">
      <c r="D409" s="18"/>
      <c r="E409" s="19"/>
      <c r="F409" s="18"/>
    </row>
    <row r="410" spans="4:6" s="9" customFormat="1" ht="13.5">
      <c r="D410" s="18"/>
      <c r="E410" s="19"/>
      <c r="F410" s="18"/>
    </row>
    <row r="411" spans="4:6" s="9" customFormat="1" ht="13.5">
      <c r="D411" s="18"/>
      <c r="E411" s="19"/>
      <c r="F411" s="18"/>
    </row>
    <row r="412" spans="4:6" s="9" customFormat="1" ht="13.5">
      <c r="D412" s="18"/>
      <c r="E412" s="19"/>
      <c r="F412" s="18"/>
    </row>
    <row r="413" spans="4:6" s="9" customFormat="1" ht="13.5">
      <c r="D413" s="18"/>
      <c r="E413" s="19"/>
      <c r="F413" s="18"/>
    </row>
    <row r="414" spans="4:6" s="9" customFormat="1" ht="13.5">
      <c r="D414" s="18"/>
      <c r="E414" s="19"/>
      <c r="F414" s="18"/>
    </row>
    <row r="415" spans="4:6" s="9" customFormat="1" ht="13.5">
      <c r="D415" s="18"/>
      <c r="E415" s="19"/>
      <c r="F415" s="18"/>
    </row>
    <row r="416" spans="4:6" s="9" customFormat="1" ht="13.5">
      <c r="D416" s="18"/>
      <c r="E416" s="19"/>
      <c r="F416" s="18"/>
    </row>
    <row r="417" spans="4:6" s="9" customFormat="1" ht="13.5">
      <c r="D417" s="18"/>
      <c r="E417" s="19"/>
      <c r="F417" s="18"/>
    </row>
    <row r="418" spans="4:6" s="9" customFormat="1" ht="13.5">
      <c r="D418" s="18"/>
      <c r="E418" s="19"/>
      <c r="F418" s="18"/>
    </row>
    <row r="419" spans="4:6" s="9" customFormat="1" ht="13.5">
      <c r="D419" s="18"/>
      <c r="E419" s="19"/>
      <c r="F419" s="18"/>
    </row>
    <row r="420" spans="4:6" s="9" customFormat="1" ht="13.5">
      <c r="D420" s="18"/>
      <c r="E420" s="19"/>
      <c r="F420" s="18"/>
    </row>
    <row r="421" spans="4:6" s="9" customFormat="1" ht="13.5">
      <c r="D421" s="18"/>
      <c r="E421" s="19"/>
      <c r="F421" s="18"/>
    </row>
    <row r="422" spans="4:6" s="9" customFormat="1" ht="13.5">
      <c r="D422" s="18"/>
      <c r="E422" s="19"/>
      <c r="F422" s="18"/>
    </row>
    <row r="423" spans="4:6" s="9" customFormat="1" ht="13.5">
      <c r="D423" s="18"/>
      <c r="E423" s="19"/>
      <c r="F423" s="18"/>
    </row>
    <row r="424" spans="4:6" s="9" customFormat="1" ht="13.5">
      <c r="D424" s="18"/>
      <c r="E424" s="19"/>
      <c r="F424" s="18"/>
    </row>
    <row r="425" spans="4:6" s="9" customFormat="1" ht="13.5">
      <c r="D425" s="18"/>
      <c r="E425" s="19"/>
      <c r="F425" s="18"/>
    </row>
    <row r="426" spans="4:6" s="9" customFormat="1" ht="13.5">
      <c r="D426" s="18"/>
      <c r="E426" s="19"/>
      <c r="F426" s="18"/>
    </row>
    <row r="427" spans="4:6" s="9" customFormat="1" ht="13.5">
      <c r="D427" s="18"/>
      <c r="E427" s="19"/>
      <c r="F427" s="18"/>
    </row>
    <row r="428" spans="4:6" s="9" customFormat="1" ht="13.5">
      <c r="D428" s="18"/>
      <c r="E428" s="19"/>
      <c r="F428" s="18"/>
    </row>
    <row r="429" spans="4:6" s="9" customFormat="1" ht="13.5">
      <c r="D429" s="18"/>
      <c r="E429" s="19"/>
      <c r="F429" s="18"/>
    </row>
    <row r="430" spans="4:6" s="9" customFormat="1" ht="13.5">
      <c r="D430" s="18"/>
      <c r="E430" s="19"/>
      <c r="F430" s="18"/>
    </row>
    <row r="431" spans="4:6" s="9" customFormat="1" ht="13.5">
      <c r="D431" s="18"/>
      <c r="E431" s="19"/>
      <c r="F431" s="18"/>
    </row>
    <row r="432" spans="4:6" s="9" customFormat="1" ht="13.5">
      <c r="D432" s="18"/>
      <c r="E432" s="19"/>
      <c r="F432" s="18"/>
    </row>
    <row r="433" spans="4:6" s="9" customFormat="1" ht="13.5">
      <c r="D433" s="18"/>
      <c r="E433" s="19"/>
      <c r="F433" s="18"/>
    </row>
    <row r="434" spans="4:6" s="9" customFormat="1" ht="13.5">
      <c r="D434" s="18"/>
      <c r="E434" s="19"/>
      <c r="F434" s="18"/>
    </row>
    <row r="435" spans="4:6" s="9" customFormat="1" ht="13.5">
      <c r="D435" s="18"/>
      <c r="E435" s="19"/>
      <c r="F435" s="18"/>
    </row>
    <row r="436" spans="4:6" s="9" customFormat="1" ht="13.5">
      <c r="D436" s="18"/>
      <c r="E436" s="19"/>
      <c r="F436" s="18"/>
    </row>
    <row r="437" spans="4:6" s="9" customFormat="1" ht="13.5">
      <c r="D437" s="18"/>
      <c r="E437" s="19"/>
      <c r="F437" s="18"/>
    </row>
    <row r="438" spans="4:6" s="9" customFormat="1" ht="13.5">
      <c r="D438" s="18"/>
      <c r="E438" s="19"/>
      <c r="F438" s="18"/>
    </row>
    <row r="439" spans="4:6" s="9" customFormat="1" ht="13.5">
      <c r="D439" s="18"/>
      <c r="E439" s="19"/>
      <c r="F439" s="18"/>
    </row>
    <row r="440" spans="4:6" s="9" customFormat="1" ht="13.5">
      <c r="D440" s="18"/>
      <c r="E440" s="19"/>
      <c r="F440" s="18"/>
    </row>
    <row r="441" spans="4:6" s="9" customFormat="1" ht="13.5">
      <c r="D441" s="18"/>
      <c r="E441" s="19"/>
      <c r="F441" s="18"/>
    </row>
    <row r="442" spans="4:6" s="9" customFormat="1" ht="13.5">
      <c r="D442" s="18"/>
      <c r="E442" s="19"/>
      <c r="F442" s="18"/>
    </row>
    <row r="443" spans="4:6" s="9" customFormat="1" ht="13.5">
      <c r="D443" s="18"/>
      <c r="E443" s="19"/>
      <c r="F443" s="18"/>
    </row>
    <row r="444" spans="4:6" s="9" customFormat="1" ht="13.5">
      <c r="D444" s="18"/>
      <c r="E444" s="19"/>
      <c r="F444" s="18"/>
    </row>
    <row r="445" spans="4:6" s="9" customFormat="1" ht="13.5">
      <c r="D445" s="18"/>
      <c r="E445" s="19"/>
      <c r="F445" s="18"/>
    </row>
    <row r="446" spans="4:6" s="9" customFormat="1" ht="13.5">
      <c r="D446" s="18"/>
      <c r="E446" s="19"/>
      <c r="F446" s="18"/>
    </row>
    <row r="447" spans="4:6" s="9" customFormat="1" ht="13.5">
      <c r="D447" s="18"/>
      <c r="E447" s="19"/>
      <c r="F447" s="18"/>
    </row>
    <row r="448" spans="4:6" s="9" customFormat="1" ht="13.5">
      <c r="D448" s="18"/>
      <c r="E448" s="19"/>
      <c r="F448" s="18"/>
    </row>
    <row r="449" spans="4:6" s="9" customFormat="1" ht="13.5">
      <c r="D449" s="18"/>
      <c r="E449" s="19"/>
      <c r="F449" s="18"/>
    </row>
    <row r="450" spans="4:6" s="9" customFormat="1" ht="13.5">
      <c r="D450" s="18"/>
      <c r="E450" s="19"/>
      <c r="F450" s="18"/>
    </row>
    <row r="451" spans="4:6" s="9" customFormat="1" ht="13.5">
      <c r="D451" s="18"/>
      <c r="E451" s="19"/>
      <c r="F451" s="18"/>
    </row>
    <row r="452" spans="4:6" s="9" customFormat="1" ht="13.5">
      <c r="D452" s="18"/>
      <c r="E452" s="19"/>
      <c r="F452" s="18"/>
    </row>
    <row r="453" spans="4:6" s="9" customFormat="1" ht="13.5">
      <c r="D453" s="18"/>
      <c r="E453" s="19"/>
      <c r="F453" s="18"/>
    </row>
    <row r="454" spans="4:6" s="9" customFormat="1" ht="13.5">
      <c r="D454" s="18"/>
      <c r="E454" s="19"/>
      <c r="F454" s="18"/>
    </row>
    <row r="455" spans="4:6" s="9" customFormat="1" ht="13.5">
      <c r="D455" s="18"/>
      <c r="E455" s="19"/>
      <c r="F455" s="18"/>
    </row>
    <row r="456" spans="4:6" s="9" customFormat="1" ht="13.5">
      <c r="D456" s="18"/>
      <c r="E456" s="19"/>
      <c r="F456" s="18"/>
    </row>
    <row r="457" spans="4:6" s="9" customFormat="1" ht="13.5">
      <c r="D457" s="18"/>
      <c r="E457" s="19"/>
      <c r="F457" s="18"/>
    </row>
    <row r="458" spans="4:6" s="9" customFormat="1" ht="13.5">
      <c r="D458" s="18"/>
      <c r="E458" s="19"/>
      <c r="F458" s="18"/>
    </row>
    <row r="459" spans="4:6" s="9" customFormat="1" ht="13.5">
      <c r="D459" s="18"/>
      <c r="E459" s="19"/>
      <c r="F459" s="18"/>
    </row>
    <row r="460" spans="4:6" s="9" customFormat="1" ht="13.5">
      <c r="D460" s="18"/>
      <c r="E460" s="19"/>
      <c r="F460" s="18"/>
    </row>
    <row r="461" spans="4:6" s="9" customFormat="1" ht="13.5">
      <c r="D461" s="18"/>
      <c r="E461" s="19"/>
      <c r="F461" s="18"/>
    </row>
    <row r="462" spans="4:6" s="9" customFormat="1" ht="13.5">
      <c r="D462" s="18"/>
      <c r="E462" s="19"/>
      <c r="F462" s="18"/>
    </row>
    <row r="463" spans="4:6" s="9" customFormat="1" ht="13.5">
      <c r="D463" s="18"/>
      <c r="E463" s="19"/>
      <c r="F463" s="18"/>
    </row>
    <row r="464" spans="4:6" s="9" customFormat="1" ht="13.5">
      <c r="D464" s="18"/>
      <c r="E464" s="19"/>
      <c r="F464" s="18"/>
    </row>
    <row r="465" spans="4:6" s="9" customFormat="1" ht="13.5">
      <c r="D465" s="18"/>
      <c r="E465" s="19"/>
      <c r="F465" s="18"/>
    </row>
    <row r="466" spans="4:6" s="9" customFormat="1" ht="13.5">
      <c r="D466" s="18"/>
      <c r="E466" s="19"/>
      <c r="F466" s="18"/>
    </row>
    <row r="467" spans="4:6" s="9" customFormat="1" ht="13.5">
      <c r="D467" s="18"/>
      <c r="E467" s="19"/>
      <c r="F467" s="18"/>
    </row>
    <row r="468" spans="4:6" s="9" customFormat="1" ht="13.5">
      <c r="D468" s="18"/>
      <c r="E468" s="19"/>
      <c r="F468" s="18"/>
    </row>
    <row r="469" spans="4:6" s="9" customFormat="1" ht="13.5">
      <c r="D469" s="18"/>
      <c r="E469" s="19"/>
      <c r="F469" s="18"/>
    </row>
    <row r="470" spans="4:6" s="9" customFormat="1" ht="13.5">
      <c r="D470" s="18"/>
      <c r="E470" s="19"/>
      <c r="F470" s="18"/>
    </row>
    <row r="471" spans="4:6" s="9" customFormat="1" ht="13.5">
      <c r="D471" s="18"/>
      <c r="E471" s="19"/>
      <c r="F471" s="18"/>
    </row>
    <row r="472" spans="4:6" s="9" customFormat="1" ht="13.5">
      <c r="D472" s="18"/>
      <c r="E472" s="19"/>
      <c r="F472" s="18"/>
    </row>
    <row r="473" spans="4:6" s="9" customFormat="1" ht="13.5">
      <c r="D473" s="18"/>
      <c r="E473" s="19"/>
      <c r="F473" s="18"/>
    </row>
    <row r="474" spans="4:6" s="9" customFormat="1" ht="13.5">
      <c r="D474" s="18"/>
      <c r="E474" s="19"/>
      <c r="F474" s="18"/>
    </row>
    <row r="475" spans="4:6" s="9" customFormat="1" ht="13.5">
      <c r="D475" s="18"/>
      <c r="E475" s="19"/>
      <c r="F475" s="18"/>
    </row>
    <row r="476" spans="4:6" s="9" customFormat="1" ht="13.5">
      <c r="D476" s="18"/>
      <c r="E476" s="19"/>
      <c r="F476" s="18"/>
    </row>
    <row r="477" spans="4:6" s="9" customFormat="1" ht="13.5">
      <c r="D477" s="18"/>
      <c r="E477" s="19"/>
      <c r="F477" s="18"/>
    </row>
    <row r="478" spans="4:6" s="9" customFormat="1" ht="13.5">
      <c r="D478" s="18"/>
      <c r="E478" s="19"/>
      <c r="F478" s="18"/>
    </row>
    <row r="479" spans="4:6" s="9" customFormat="1" ht="13.5">
      <c r="D479" s="18"/>
      <c r="E479" s="19"/>
      <c r="F479" s="18"/>
    </row>
    <row r="480" spans="4:6" s="9" customFormat="1" ht="13.5">
      <c r="D480" s="18"/>
      <c r="E480" s="19"/>
      <c r="F480" s="18"/>
    </row>
    <row r="481" spans="4:6" s="9" customFormat="1" ht="13.5">
      <c r="D481" s="18"/>
      <c r="E481" s="19"/>
      <c r="F481" s="18"/>
    </row>
    <row r="482" spans="4:6" s="9" customFormat="1" ht="13.5">
      <c r="D482" s="18"/>
      <c r="E482" s="19"/>
      <c r="F482" s="18"/>
    </row>
    <row r="483" spans="4:6" s="9" customFormat="1" ht="13.5">
      <c r="D483" s="18"/>
      <c r="E483" s="19"/>
      <c r="F483" s="18"/>
    </row>
    <row r="484" spans="4:6" s="9" customFormat="1" ht="13.5">
      <c r="D484" s="18"/>
      <c r="E484" s="19"/>
      <c r="F484" s="18"/>
    </row>
    <row r="485" spans="4:6" s="9" customFormat="1" ht="13.5">
      <c r="D485" s="18"/>
      <c r="E485" s="19"/>
      <c r="F485" s="18"/>
    </row>
    <row r="486" spans="4:6" s="9" customFormat="1" ht="13.5">
      <c r="D486" s="18"/>
      <c r="E486" s="19"/>
      <c r="F486" s="18"/>
    </row>
    <row r="487" spans="4:6" s="9" customFormat="1" ht="13.5">
      <c r="D487" s="18"/>
      <c r="E487" s="19"/>
      <c r="F487" s="18"/>
    </row>
    <row r="488" spans="4:6" s="9" customFormat="1" ht="13.5">
      <c r="D488" s="18"/>
      <c r="E488" s="19"/>
      <c r="F488" s="18"/>
    </row>
    <row r="489" spans="4:6" s="9" customFormat="1" ht="13.5">
      <c r="D489" s="18"/>
      <c r="E489" s="19"/>
      <c r="F489" s="18"/>
    </row>
    <row r="490" spans="4:6" s="9" customFormat="1" ht="13.5">
      <c r="D490" s="18"/>
      <c r="E490" s="19"/>
      <c r="F490" s="18"/>
    </row>
    <row r="491" spans="4:6" s="9" customFormat="1" ht="13.5">
      <c r="D491" s="18"/>
      <c r="E491" s="19"/>
      <c r="F491" s="18"/>
    </row>
    <row r="492" spans="4:6" s="9" customFormat="1" ht="13.5">
      <c r="D492" s="18"/>
      <c r="E492" s="19"/>
      <c r="F492" s="18"/>
    </row>
    <row r="493" spans="4:6" s="9" customFormat="1" ht="13.5">
      <c r="D493" s="18"/>
      <c r="E493" s="19"/>
      <c r="F493" s="18"/>
    </row>
    <row r="494" spans="4:6" s="9" customFormat="1" ht="13.5">
      <c r="D494" s="18"/>
      <c r="E494" s="19"/>
      <c r="F494" s="18"/>
    </row>
    <row r="495" spans="4:6" s="9" customFormat="1" ht="13.5">
      <c r="D495" s="18"/>
      <c r="E495" s="19"/>
      <c r="F495" s="18"/>
    </row>
    <row r="496" spans="4:6" s="9" customFormat="1" ht="13.5">
      <c r="D496" s="18"/>
      <c r="E496" s="19"/>
      <c r="F496" s="18"/>
    </row>
    <row r="497" spans="4:6" s="9" customFormat="1" ht="13.5">
      <c r="D497" s="18"/>
      <c r="E497" s="19"/>
      <c r="F497" s="18"/>
    </row>
    <row r="498" spans="4:6" s="9" customFormat="1" ht="13.5">
      <c r="D498" s="18"/>
      <c r="E498" s="19"/>
      <c r="F498" s="18"/>
    </row>
    <row r="499" spans="4:6" s="9" customFormat="1" ht="13.5">
      <c r="D499" s="18"/>
      <c r="E499" s="19"/>
      <c r="F499" s="18"/>
    </row>
    <row r="500" spans="4:6" s="9" customFormat="1" ht="13.5">
      <c r="D500" s="18"/>
      <c r="E500" s="19"/>
      <c r="F500" s="18"/>
    </row>
    <row r="501" spans="4:6" s="9" customFormat="1" ht="13.5">
      <c r="D501" s="18"/>
      <c r="E501" s="19"/>
      <c r="F501" s="18"/>
    </row>
    <row r="502" spans="4:6" s="9" customFormat="1" ht="13.5">
      <c r="D502" s="18"/>
      <c r="E502" s="19"/>
      <c r="F502" s="18"/>
    </row>
    <row r="503" spans="4:6" s="9" customFormat="1" ht="13.5">
      <c r="D503" s="18"/>
      <c r="E503" s="19"/>
      <c r="F503" s="18"/>
    </row>
    <row r="504" spans="4:6" s="9" customFormat="1" ht="13.5">
      <c r="D504" s="18"/>
      <c r="E504" s="19"/>
      <c r="F504" s="18"/>
    </row>
    <row r="505" spans="4:6" s="9" customFormat="1" ht="13.5">
      <c r="D505" s="18"/>
      <c r="E505" s="19"/>
      <c r="F505" s="18"/>
    </row>
    <row r="506" spans="4:6" s="9" customFormat="1" ht="13.5">
      <c r="D506" s="18"/>
      <c r="E506" s="19"/>
      <c r="F506" s="18"/>
    </row>
    <row r="507" spans="4:6" s="9" customFormat="1" ht="13.5">
      <c r="D507" s="18"/>
      <c r="E507" s="19"/>
      <c r="F507" s="18"/>
    </row>
    <row r="508" spans="4:6" s="9" customFormat="1" ht="13.5">
      <c r="D508" s="18"/>
      <c r="E508" s="19"/>
      <c r="F508" s="18"/>
    </row>
    <row r="509" spans="4:6" s="9" customFormat="1" ht="13.5">
      <c r="D509" s="18"/>
      <c r="E509" s="19"/>
      <c r="F509" s="18"/>
    </row>
    <row r="510" spans="4:6" s="9" customFormat="1" ht="13.5">
      <c r="D510" s="18"/>
      <c r="E510" s="19"/>
      <c r="F510" s="18"/>
    </row>
    <row r="511" spans="4:6" s="9" customFormat="1" ht="13.5">
      <c r="D511" s="18"/>
      <c r="E511" s="19"/>
      <c r="F511" s="18"/>
    </row>
    <row r="512" spans="4:6" s="9" customFormat="1" ht="13.5">
      <c r="D512" s="18"/>
      <c r="E512" s="19"/>
      <c r="F512" s="18"/>
    </row>
    <row r="513" spans="4:6" s="9" customFormat="1" ht="13.5">
      <c r="D513" s="18"/>
      <c r="E513" s="19"/>
      <c r="F513" s="18"/>
    </row>
    <row r="514" spans="4:6" s="9" customFormat="1" ht="13.5">
      <c r="D514" s="18"/>
      <c r="E514" s="19"/>
      <c r="F514" s="18"/>
    </row>
    <row r="515" spans="4:6" s="9" customFormat="1" ht="13.5">
      <c r="D515" s="18"/>
      <c r="E515" s="19"/>
      <c r="F515" s="18"/>
    </row>
    <row r="516" spans="4:6" s="9" customFormat="1" ht="13.5">
      <c r="D516" s="18"/>
      <c r="E516" s="19"/>
      <c r="F516" s="18"/>
    </row>
    <row r="517" spans="4:6" s="9" customFormat="1" ht="13.5">
      <c r="D517" s="18"/>
      <c r="E517" s="19"/>
      <c r="F517" s="18"/>
    </row>
    <row r="518" spans="4:6" s="9" customFormat="1" ht="13.5">
      <c r="D518" s="18"/>
      <c r="E518" s="19"/>
      <c r="F518" s="18"/>
    </row>
    <row r="519" spans="4:6" s="9" customFormat="1" ht="13.5">
      <c r="D519" s="18"/>
      <c r="E519" s="19"/>
      <c r="F519" s="18"/>
    </row>
    <row r="520" spans="4:6" s="9" customFormat="1" ht="13.5">
      <c r="D520" s="18"/>
      <c r="E520" s="19"/>
      <c r="F520" s="18"/>
    </row>
    <row r="521" spans="4:6" s="9" customFormat="1" ht="13.5">
      <c r="D521" s="18"/>
      <c r="E521" s="19"/>
      <c r="F521" s="18"/>
    </row>
    <row r="522" spans="4:6" s="9" customFormat="1" ht="13.5">
      <c r="D522" s="18"/>
      <c r="E522" s="19"/>
      <c r="F522" s="18"/>
    </row>
    <row r="523" spans="4:6" s="9" customFormat="1" ht="13.5">
      <c r="D523" s="18"/>
      <c r="E523" s="19"/>
      <c r="F523" s="18"/>
    </row>
    <row r="524" spans="4:6" s="9" customFormat="1" ht="13.5">
      <c r="D524" s="18"/>
      <c r="E524" s="19"/>
      <c r="F524" s="18"/>
    </row>
    <row r="525" spans="4:6" s="9" customFormat="1" ht="13.5">
      <c r="D525" s="18"/>
      <c r="E525" s="19"/>
      <c r="F525" s="18"/>
    </row>
    <row r="526" spans="4:6" s="9" customFormat="1" ht="13.5">
      <c r="D526" s="18"/>
      <c r="E526" s="19"/>
      <c r="F526" s="18"/>
    </row>
    <row r="527" spans="4:6" s="9" customFormat="1" ht="13.5">
      <c r="D527" s="18"/>
      <c r="E527" s="19"/>
      <c r="F527" s="18"/>
    </row>
    <row r="528" spans="4:6" s="9" customFormat="1" ht="13.5">
      <c r="D528" s="18"/>
      <c r="E528" s="19"/>
      <c r="F528" s="18"/>
    </row>
    <row r="529" spans="4:6" s="9" customFormat="1" ht="13.5">
      <c r="D529" s="18"/>
      <c r="E529" s="19"/>
      <c r="F529" s="18"/>
    </row>
    <row r="530" spans="4:6" s="9" customFormat="1" ht="13.5">
      <c r="D530" s="18"/>
      <c r="E530" s="19"/>
      <c r="F530" s="18"/>
    </row>
    <row r="531" spans="4:6" s="9" customFormat="1" ht="13.5">
      <c r="D531" s="18"/>
      <c r="E531" s="19"/>
      <c r="F531" s="18"/>
    </row>
    <row r="532" spans="4:6" s="9" customFormat="1" ht="13.5">
      <c r="D532" s="18"/>
      <c r="E532" s="19"/>
      <c r="F532" s="18"/>
    </row>
    <row r="533" spans="4:6" s="9" customFormat="1" ht="13.5">
      <c r="D533" s="18"/>
      <c r="E533" s="19"/>
      <c r="F533" s="18"/>
    </row>
    <row r="534" spans="4:6" s="9" customFormat="1" ht="13.5">
      <c r="D534" s="18"/>
      <c r="E534" s="19"/>
      <c r="F534" s="18"/>
    </row>
    <row r="535" spans="4:6" s="9" customFormat="1" ht="13.5">
      <c r="D535" s="18"/>
      <c r="E535" s="19"/>
      <c r="F535" s="18"/>
    </row>
    <row r="536" spans="4:6" s="9" customFormat="1" ht="13.5">
      <c r="D536" s="18"/>
      <c r="E536" s="19"/>
      <c r="F536" s="18"/>
    </row>
    <row r="537" spans="4:6" s="9" customFormat="1" ht="13.5">
      <c r="D537" s="18"/>
      <c r="E537" s="19"/>
      <c r="F537" s="18"/>
    </row>
    <row r="538" spans="4:6" s="9" customFormat="1" ht="13.5">
      <c r="D538" s="18"/>
      <c r="E538" s="19"/>
      <c r="F538" s="18"/>
    </row>
    <row r="539" spans="4:6" s="9" customFormat="1" ht="13.5">
      <c r="D539" s="18"/>
      <c r="E539" s="19"/>
      <c r="F539" s="18"/>
    </row>
    <row r="540" spans="4:6" s="9" customFormat="1" ht="13.5">
      <c r="D540" s="18"/>
      <c r="E540" s="19"/>
      <c r="F540" s="18"/>
    </row>
    <row r="541" spans="4:6" s="9" customFormat="1" ht="13.5">
      <c r="D541" s="18"/>
      <c r="E541" s="19"/>
      <c r="F541" s="18"/>
    </row>
    <row r="542" spans="4:6" s="9" customFormat="1" ht="13.5">
      <c r="D542" s="18"/>
      <c r="E542" s="19"/>
      <c r="F542" s="18"/>
    </row>
    <row r="543" spans="4:6" s="9" customFormat="1" ht="13.5">
      <c r="D543" s="18"/>
      <c r="E543" s="19"/>
      <c r="F543" s="18"/>
    </row>
    <row r="544" spans="4:6" s="9" customFormat="1" ht="13.5">
      <c r="D544" s="18"/>
      <c r="E544" s="19"/>
      <c r="F544" s="18"/>
    </row>
    <row r="545" spans="4:6" s="9" customFormat="1" ht="13.5">
      <c r="D545" s="18"/>
      <c r="E545" s="19"/>
      <c r="F545" s="18"/>
    </row>
    <row r="546" spans="4:6" s="9" customFormat="1" ht="13.5">
      <c r="D546" s="18"/>
      <c r="E546" s="19"/>
      <c r="F546" s="18"/>
    </row>
    <row r="547" spans="4:6" s="9" customFormat="1" ht="13.5">
      <c r="D547" s="18"/>
      <c r="E547" s="19"/>
      <c r="F547" s="18"/>
    </row>
    <row r="548" spans="4:6" s="9" customFormat="1" ht="13.5">
      <c r="D548" s="18"/>
      <c r="E548" s="19"/>
      <c r="F548" s="18"/>
    </row>
    <row r="549" spans="4:6" s="9" customFormat="1" ht="13.5">
      <c r="D549" s="18"/>
      <c r="E549" s="19"/>
      <c r="F549" s="18"/>
    </row>
    <row r="550" spans="4:6" s="9" customFormat="1" ht="13.5">
      <c r="D550" s="18"/>
      <c r="E550" s="19"/>
      <c r="F550" s="18"/>
    </row>
    <row r="551" spans="4:6" s="9" customFormat="1" ht="13.5">
      <c r="D551" s="18"/>
      <c r="E551" s="19"/>
      <c r="F551" s="18"/>
    </row>
    <row r="552" spans="4:6" s="9" customFormat="1" ht="13.5">
      <c r="D552" s="18"/>
      <c r="E552" s="19"/>
      <c r="F552" s="18"/>
    </row>
    <row r="553" spans="4:6" s="9" customFormat="1" ht="13.5">
      <c r="D553" s="18"/>
      <c r="E553" s="19"/>
      <c r="F553" s="18"/>
    </row>
    <row r="554" spans="4:6" s="9" customFormat="1" ht="13.5">
      <c r="D554" s="18"/>
      <c r="E554" s="19"/>
      <c r="F554" s="18"/>
    </row>
    <row r="555" spans="4:6" s="9" customFormat="1" ht="13.5">
      <c r="D555" s="18"/>
      <c r="E555" s="19"/>
      <c r="F555" s="18"/>
    </row>
    <row r="556" spans="4:6" s="9" customFormat="1" ht="13.5">
      <c r="D556" s="18"/>
      <c r="E556" s="19"/>
      <c r="F556" s="18"/>
    </row>
    <row r="557" spans="4:6" s="9" customFormat="1" ht="13.5">
      <c r="D557" s="18"/>
      <c r="E557" s="19"/>
      <c r="F557" s="18"/>
    </row>
    <row r="558" spans="4:6" s="9" customFormat="1" ht="13.5">
      <c r="D558" s="18"/>
      <c r="E558" s="19"/>
      <c r="F558" s="18"/>
    </row>
    <row r="559" spans="4:6" s="9" customFormat="1" ht="13.5">
      <c r="D559" s="18"/>
      <c r="E559" s="19"/>
      <c r="F559" s="18"/>
    </row>
    <row r="560" spans="4:6" s="9" customFormat="1" ht="13.5">
      <c r="D560" s="18"/>
      <c r="E560" s="19"/>
      <c r="F560" s="18"/>
    </row>
    <row r="561" spans="4:6" s="9" customFormat="1" ht="13.5">
      <c r="D561" s="18"/>
      <c r="E561" s="19"/>
      <c r="F561" s="18"/>
    </row>
    <row r="562" spans="4:6" s="9" customFormat="1" ht="13.5">
      <c r="D562" s="18"/>
      <c r="E562" s="19"/>
      <c r="F562" s="18"/>
    </row>
    <row r="563" spans="4:6" s="9" customFormat="1" ht="13.5">
      <c r="D563" s="18"/>
      <c r="E563" s="19"/>
      <c r="F563" s="18"/>
    </row>
    <row r="564" spans="4:6" s="9" customFormat="1" ht="13.5">
      <c r="D564" s="18"/>
      <c r="E564" s="19"/>
      <c r="F564" s="18"/>
    </row>
    <row r="565" spans="4:6" s="9" customFormat="1" ht="13.5">
      <c r="D565" s="18"/>
      <c r="E565" s="19"/>
      <c r="F565" s="18"/>
    </row>
    <row r="566" spans="4:6" s="9" customFormat="1" ht="13.5">
      <c r="D566" s="18"/>
      <c r="E566" s="19"/>
      <c r="F566" s="18"/>
    </row>
    <row r="567" spans="4:6" s="9" customFormat="1" ht="13.5">
      <c r="D567" s="18"/>
      <c r="E567" s="19"/>
      <c r="F567" s="18"/>
    </row>
    <row r="568" spans="4:6" s="9" customFormat="1" ht="13.5">
      <c r="D568" s="18"/>
      <c r="E568" s="19"/>
      <c r="F568" s="18"/>
    </row>
    <row r="569" spans="4:6" s="9" customFormat="1" ht="13.5">
      <c r="D569" s="18"/>
      <c r="E569" s="19"/>
      <c r="F569" s="18"/>
    </row>
    <row r="570" spans="4:6" s="9" customFormat="1" ht="13.5">
      <c r="D570" s="18"/>
      <c r="E570" s="19"/>
      <c r="F570" s="18"/>
    </row>
    <row r="571" spans="4:6" s="9" customFormat="1" ht="13.5">
      <c r="D571" s="18"/>
      <c r="E571" s="19"/>
      <c r="F571" s="18"/>
    </row>
    <row r="572" spans="4:6" s="9" customFormat="1" ht="13.5">
      <c r="D572" s="18"/>
      <c r="E572" s="19"/>
      <c r="F572" s="18"/>
    </row>
    <row r="573" spans="4:6" s="9" customFormat="1" ht="13.5">
      <c r="D573" s="18"/>
      <c r="E573" s="19"/>
      <c r="F573" s="18"/>
    </row>
    <row r="574" spans="4:6" s="9" customFormat="1" ht="13.5">
      <c r="D574" s="18"/>
      <c r="E574" s="19"/>
      <c r="F574" s="18"/>
    </row>
    <row r="575" spans="4:6" s="9" customFormat="1" ht="13.5">
      <c r="D575" s="18"/>
      <c r="E575" s="19"/>
      <c r="F575" s="18"/>
    </row>
    <row r="576" spans="4:6" s="9" customFormat="1" ht="13.5">
      <c r="D576" s="18"/>
      <c r="E576" s="19"/>
      <c r="F576" s="18"/>
    </row>
    <row r="577" spans="4:6" s="9" customFormat="1" ht="13.5">
      <c r="D577" s="18"/>
      <c r="E577" s="19"/>
      <c r="F577" s="18"/>
    </row>
    <row r="578" spans="4:6" s="9" customFormat="1" ht="13.5">
      <c r="D578" s="18"/>
      <c r="E578" s="19"/>
      <c r="F578" s="18"/>
    </row>
    <row r="579" spans="4:6" s="9" customFormat="1" ht="13.5">
      <c r="D579" s="18"/>
      <c r="E579" s="19"/>
      <c r="F579" s="18"/>
    </row>
    <row r="580" spans="4:6" s="9" customFormat="1" ht="13.5">
      <c r="D580" s="18"/>
      <c r="E580" s="19"/>
      <c r="F580" s="18"/>
    </row>
    <row r="581" spans="4:6" s="9" customFormat="1" ht="13.5">
      <c r="D581" s="18"/>
      <c r="E581" s="19"/>
      <c r="F581" s="18"/>
    </row>
    <row r="582" spans="4:6" s="9" customFormat="1" ht="13.5">
      <c r="D582" s="18"/>
      <c r="E582" s="19"/>
      <c r="F582" s="18"/>
    </row>
    <row r="583" spans="4:6" s="9" customFormat="1" ht="13.5">
      <c r="D583" s="18"/>
      <c r="E583" s="19"/>
      <c r="F583" s="18"/>
    </row>
    <row r="584" spans="4:6" s="9" customFormat="1" ht="13.5">
      <c r="D584" s="18"/>
      <c r="E584" s="19"/>
      <c r="F584" s="18"/>
    </row>
    <row r="585" spans="4:6" s="9" customFormat="1" ht="13.5">
      <c r="D585" s="18"/>
      <c r="E585" s="19"/>
      <c r="F585" s="18"/>
    </row>
    <row r="586" spans="4:6" s="9" customFormat="1" ht="13.5">
      <c r="D586" s="18"/>
      <c r="E586" s="19"/>
      <c r="F586" s="18"/>
    </row>
    <row r="587" spans="4:6" s="9" customFormat="1" ht="13.5">
      <c r="D587" s="18"/>
      <c r="E587" s="19"/>
      <c r="F587" s="18"/>
    </row>
    <row r="588" spans="4:6" s="9" customFormat="1" ht="13.5">
      <c r="D588" s="18"/>
      <c r="E588" s="19"/>
      <c r="F588" s="18"/>
    </row>
    <row r="589" spans="4:6" s="9" customFormat="1" ht="13.5">
      <c r="D589" s="18"/>
      <c r="E589" s="19"/>
      <c r="F589" s="18"/>
    </row>
    <row r="590" spans="4:6" s="9" customFormat="1" ht="13.5">
      <c r="D590" s="18"/>
      <c r="E590" s="19"/>
      <c r="F590" s="18"/>
    </row>
    <row r="591" spans="4:6" s="9" customFormat="1" ht="13.5">
      <c r="D591" s="18"/>
      <c r="E591" s="19"/>
      <c r="F591" s="18"/>
    </row>
    <row r="592" spans="4:6" s="9" customFormat="1" ht="13.5">
      <c r="D592" s="18"/>
      <c r="E592" s="19"/>
      <c r="F592" s="18"/>
    </row>
    <row r="593" spans="4:6" s="9" customFormat="1" ht="13.5">
      <c r="D593" s="18"/>
      <c r="E593" s="19"/>
      <c r="F593" s="18"/>
    </row>
    <row r="594" spans="4:6" s="9" customFormat="1" ht="13.5">
      <c r="D594" s="18"/>
      <c r="E594" s="19"/>
      <c r="F594" s="18"/>
    </row>
    <row r="595" spans="4:6" s="9" customFormat="1" ht="13.5">
      <c r="D595" s="18"/>
      <c r="E595" s="19"/>
      <c r="F595" s="18"/>
    </row>
    <row r="596" spans="4:6" s="9" customFormat="1" ht="13.5">
      <c r="D596" s="18"/>
      <c r="E596" s="19"/>
      <c r="F596" s="18"/>
    </row>
    <row r="597" spans="4:6" s="9" customFormat="1" ht="13.5">
      <c r="D597" s="18"/>
      <c r="E597" s="19"/>
      <c r="F597" s="18"/>
    </row>
    <row r="598" spans="4:6" s="9" customFormat="1" ht="13.5">
      <c r="D598" s="18"/>
      <c r="E598" s="19"/>
      <c r="F598" s="18"/>
    </row>
    <row r="599" spans="4:6" s="9" customFormat="1" ht="13.5">
      <c r="D599" s="18"/>
      <c r="E599" s="19"/>
      <c r="F599" s="18"/>
    </row>
    <row r="600" spans="4:6" s="9" customFormat="1" ht="13.5">
      <c r="D600" s="18"/>
      <c r="E600" s="19"/>
      <c r="F600" s="18"/>
    </row>
    <row r="601" spans="4:6" s="9" customFormat="1" ht="13.5">
      <c r="D601" s="18"/>
      <c r="E601" s="19"/>
      <c r="F601" s="18"/>
    </row>
    <row r="602" spans="4:6" s="9" customFormat="1" ht="13.5">
      <c r="D602" s="18"/>
      <c r="E602" s="19"/>
      <c r="F602" s="18"/>
    </row>
    <row r="603" spans="4:6" s="9" customFormat="1" ht="13.5">
      <c r="D603" s="18"/>
      <c r="E603" s="19"/>
      <c r="F603" s="18"/>
    </row>
    <row r="604" spans="4:6" s="9" customFormat="1" ht="13.5">
      <c r="D604" s="18"/>
      <c r="E604" s="19"/>
      <c r="F604" s="18"/>
    </row>
    <row r="605" spans="4:6" s="9" customFormat="1" ht="13.5">
      <c r="D605" s="18"/>
      <c r="E605" s="19"/>
      <c r="F605" s="18"/>
    </row>
    <row r="606" spans="4:6" s="9" customFormat="1" ht="13.5">
      <c r="D606" s="18"/>
      <c r="E606" s="19"/>
      <c r="F606" s="18"/>
    </row>
    <row r="607" spans="4:6" s="9" customFormat="1" ht="13.5">
      <c r="D607" s="18"/>
      <c r="E607" s="19"/>
      <c r="F607" s="18"/>
    </row>
    <row r="608" spans="4:6" s="9" customFormat="1" ht="13.5">
      <c r="D608" s="18"/>
      <c r="E608" s="19"/>
      <c r="F608" s="18"/>
    </row>
    <row r="609" spans="4:6" s="9" customFormat="1" ht="13.5">
      <c r="D609" s="18"/>
      <c r="E609" s="19"/>
      <c r="F609" s="18"/>
    </row>
    <row r="610" spans="4:6" s="9" customFormat="1" ht="13.5">
      <c r="D610" s="18"/>
      <c r="E610" s="19"/>
      <c r="F610" s="18"/>
    </row>
    <row r="611" spans="4:6" s="9" customFormat="1" ht="13.5">
      <c r="D611" s="18"/>
      <c r="E611" s="19"/>
      <c r="F611" s="18"/>
    </row>
    <row r="612" spans="4:6" s="9" customFormat="1" ht="13.5">
      <c r="D612" s="18"/>
      <c r="E612" s="19"/>
      <c r="F612" s="18"/>
    </row>
    <row r="613" spans="4:6" s="9" customFormat="1" ht="13.5">
      <c r="D613" s="18"/>
      <c r="E613" s="19"/>
      <c r="F613" s="18"/>
    </row>
    <row r="614" spans="4:6" s="9" customFormat="1" ht="13.5">
      <c r="D614" s="18"/>
      <c r="E614" s="19"/>
      <c r="F614" s="18"/>
    </row>
    <row r="615" spans="4:6" s="9" customFormat="1" ht="13.5">
      <c r="D615" s="18"/>
      <c r="E615" s="19"/>
      <c r="F615" s="18"/>
    </row>
    <row r="616" spans="4:6" s="9" customFormat="1" ht="13.5">
      <c r="D616" s="18"/>
      <c r="E616" s="19"/>
      <c r="F616" s="18"/>
    </row>
    <row r="617" spans="4:6" s="9" customFormat="1" ht="13.5">
      <c r="D617" s="18"/>
      <c r="E617" s="19"/>
      <c r="F617" s="18"/>
    </row>
    <row r="618" spans="4:6" s="9" customFormat="1" ht="13.5">
      <c r="D618" s="18"/>
      <c r="E618" s="19"/>
      <c r="F618" s="18"/>
    </row>
    <row r="619" spans="4:6" s="9" customFormat="1" ht="13.5">
      <c r="D619" s="18"/>
      <c r="E619" s="19"/>
      <c r="F619" s="18"/>
    </row>
    <row r="620" spans="4:6" s="9" customFormat="1" ht="13.5">
      <c r="D620" s="18"/>
      <c r="E620" s="19"/>
      <c r="F620" s="18"/>
    </row>
    <row r="621" spans="4:6" s="9" customFormat="1" ht="13.5">
      <c r="D621" s="18"/>
      <c r="E621" s="19"/>
      <c r="F621" s="18"/>
    </row>
    <row r="622" spans="4:6" s="9" customFormat="1" ht="13.5">
      <c r="D622" s="18"/>
      <c r="E622" s="19"/>
      <c r="F622" s="18"/>
    </row>
    <row r="623" spans="4:6" s="9" customFormat="1" ht="13.5">
      <c r="D623" s="18"/>
      <c r="E623" s="19"/>
      <c r="F623" s="18"/>
    </row>
    <row r="624" spans="4:6" s="9" customFormat="1" ht="13.5">
      <c r="D624" s="18"/>
      <c r="E624" s="19"/>
      <c r="F624" s="18"/>
    </row>
    <row r="625" spans="4:6" s="9" customFormat="1" ht="13.5">
      <c r="D625" s="18"/>
      <c r="E625" s="19"/>
      <c r="F625" s="18"/>
    </row>
    <row r="626" spans="4:6" s="9" customFormat="1" ht="13.5">
      <c r="D626" s="18"/>
      <c r="E626" s="19"/>
      <c r="F626" s="18"/>
    </row>
    <row r="627" spans="4:6" s="9" customFormat="1" ht="13.5">
      <c r="D627" s="18"/>
      <c r="E627" s="19"/>
      <c r="F627" s="18"/>
    </row>
    <row r="628" spans="4:6" s="9" customFormat="1" ht="13.5">
      <c r="D628" s="18"/>
      <c r="E628" s="19"/>
      <c r="F628" s="18"/>
    </row>
    <row r="629" spans="4:6" s="9" customFormat="1" ht="13.5">
      <c r="D629" s="18"/>
      <c r="E629" s="19"/>
      <c r="F629" s="18"/>
    </row>
    <row r="630" spans="4:6" s="9" customFormat="1" ht="13.5">
      <c r="D630" s="18"/>
      <c r="E630" s="19"/>
      <c r="F630" s="18"/>
    </row>
    <row r="631" spans="4:6" s="9" customFormat="1" ht="13.5">
      <c r="D631" s="18"/>
      <c r="E631" s="19"/>
      <c r="F631" s="18"/>
    </row>
    <row r="632" spans="4:6" s="9" customFormat="1" ht="13.5">
      <c r="D632" s="18"/>
      <c r="E632" s="19"/>
      <c r="F632" s="18"/>
    </row>
    <row r="633" spans="4:6" s="9" customFormat="1" ht="13.5">
      <c r="D633" s="18"/>
      <c r="E633" s="19"/>
      <c r="F633" s="18"/>
    </row>
    <row r="634" spans="4:6" s="9" customFormat="1" ht="13.5">
      <c r="D634" s="18"/>
      <c r="E634" s="19"/>
      <c r="F634" s="18"/>
    </row>
    <row r="635" spans="4:6" s="9" customFormat="1" ht="13.5">
      <c r="D635" s="18"/>
      <c r="E635" s="19"/>
      <c r="F635" s="18"/>
    </row>
    <row r="636" spans="4:6" s="9" customFormat="1" ht="13.5">
      <c r="D636" s="18"/>
      <c r="E636" s="19"/>
      <c r="F636" s="18"/>
    </row>
    <row r="637" spans="4:6" s="9" customFormat="1" ht="13.5">
      <c r="D637" s="18"/>
      <c r="E637" s="19"/>
      <c r="F637" s="18"/>
    </row>
    <row r="638" spans="4:6" s="9" customFormat="1" ht="13.5">
      <c r="D638" s="18"/>
      <c r="E638" s="19"/>
      <c r="F638" s="18"/>
    </row>
    <row r="639" spans="4:6" s="9" customFormat="1" ht="13.5">
      <c r="D639" s="18"/>
      <c r="E639" s="19"/>
      <c r="F639" s="18"/>
    </row>
    <row r="640" spans="4:6" s="9" customFormat="1" ht="13.5">
      <c r="D640" s="18"/>
      <c r="E640" s="19"/>
      <c r="F640" s="18"/>
    </row>
    <row r="641" spans="4:6" s="9" customFormat="1" ht="13.5">
      <c r="D641" s="18"/>
      <c r="E641" s="19"/>
      <c r="F641" s="18"/>
    </row>
    <row r="642" spans="4:6" s="9" customFormat="1" ht="13.5">
      <c r="D642" s="18"/>
      <c r="E642" s="19"/>
      <c r="F642" s="18"/>
    </row>
    <row r="643" spans="4:6" s="9" customFormat="1" ht="13.5">
      <c r="D643" s="18"/>
      <c r="E643" s="19"/>
      <c r="F643" s="18"/>
    </row>
    <row r="644" spans="4:6" s="9" customFormat="1" ht="13.5">
      <c r="D644" s="18"/>
      <c r="E644" s="19"/>
      <c r="F644" s="18"/>
    </row>
    <row r="645" spans="4:6" s="9" customFormat="1" ht="13.5">
      <c r="D645" s="18"/>
      <c r="E645" s="19"/>
      <c r="F645" s="18"/>
    </row>
    <row r="646" spans="4:6" s="9" customFormat="1" ht="13.5">
      <c r="D646" s="18"/>
      <c r="E646" s="19"/>
      <c r="F646" s="18"/>
    </row>
    <row r="647" spans="4:6" s="9" customFormat="1" ht="13.5">
      <c r="D647" s="18"/>
      <c r="E647" s="19"/>
      <c r="F647" s="18"/>
    </row>
    <row r="648" spans="4:6" s="9" customFormat="1" ht="13.5">
      <c r="D648" s="18"/>
      <c r="E648" s="19"/>
      <c r="F648" s="18"/>
    </row>
    <row r="649" spans="4:6" s="9" customFormat="1" ht="13.5">
      <c r="D649" s="18"/>
      <c r="E649" s="19"/>
      <c r="F649" s="18"/>
    </row>
    <row r="650" spans="4:6" s="9" customFormat="1" ht="13.5">
      <c r="D650" s="18"/>
      <c r="E650" s="19"/>
      <c r="F650" s="18"/>
    </row>
    <row r="651" spans="4:6" s="9" customFormat="1" ht="13.5">
      <c r="D651" s="18"/>
      <c r="E651" s="19"/>
      <c r="F651" s="18"/>
    </row>
    <row r="652" spans="4:6" s="9" customFormat="1" ht="13.5">
      <c r="D652" s="18"/>
      <c r="E652" s="19"/>
      <c r="F652" s="18"/>
    </row>
    <row r="653" spans="4:6" s="9" customFormat="1" ht="13.5">
      <c r="D653" s="18"/>
      <c r="E653" s="19"/>
      <c r="F653" s="18"/>
    </row>
    <row r="654" spans="4:6" s="9" customFormat="1" ht="13.5">
      <c r="D654" s="18"/>
      <c r="E654" s="19"/>
      <c r="F654" s="18"/>
    </row>
    <row r="655" spans="4:6" s="9" customFormat="1" ht="13.5">
      <c r="D655" s="18"/>
      <c r="E655" s="19"/>
      <c r="F655" s="18"/>
    </row>
    <row r="656" spans="4:6" s="9" customFormat="1" ht="13.5">
      <c r="D656" s="18"/>
      <c r="E656" s="19"/>
      <c r="F656" s="18"/>
    </row>
    <row r="657" spans="4:6" s="9" customFormat="1" ht="13.5">
      <c r="D657" s="18"/>
      <c r="E657" s="19"/>
      <c r="F657" s="18"/>
    </row>
    <row r="658" spans="4:6" s="9" customFormat="1" ht="13.5">
      <c r="D658" s="18"/>
      <c r="E658" s="19"/>
      <c r="F658" s="18"/>
    </row>
    <row r="659" spans="4:6" s="9" customFormat="1" ht="13.5">
      <c r="D659" s="18"/>
      <c r="E659" s="19"/>
      <c r="F659" s="18"/>
    </row>
    <row r="660" spans="4:6" s="9" customFormat="1" ht="13.5">
      <c r="D660" s="18"/>
      <c r="E660" s="19"/>
      <c r="F660" s="18"/>
    </row>
    <row r="661" spans="4:6" s="9" customFormat="1" ht="13.5">
      <c r="D661" s="18"/>
      <c r="E661" s="19"/>
      <c r="F661" s="18"/>
    </row>
    <row r="662" spans="4:6" s="9" customFormat="1" ht="13.5">
      <c r="D662" s="18"/>
      <c r="E662" s="19"/>
      <c r="F662" s="18"/>
    </row>
    <row r="663" spans="4:6" s="9" customFormat="1" ht="13.5">
      <c r="D663" s="18"/>
      <c r="E663" s="19"/>
      <c r="F663" s="18"/>
    </row>
    <row r="664" spans="4:6" s="9" customFormat="1" ht="13.5">
      <c r="D664" s="18"/>
      <c r="E664" s="19"/>
      <c r="F664" s="18"/>
    </row>
    <row r="665" spans="4:6" s="9" customFormat="1" ht="13.5">
      <c r="D665" s="18"/>
      <c r="E665" s="19"/>
      <c r="F665" s="18"/>
    </row>
    <row r="666" spans="4:6" s="9" customFormat="1" ht="13.5">
      <c r="D666" s="18"/>
      <c r="E666" s="19"/>
      <c r="F666" s="18"/>
    </row>
    <row r="667" spans="4:6" s="9" customFormat="1" ht="13.5">
      <c r="D667" s="18"/>
      <c r="E667" s="19"/>
      <c r="F667" s="18"/>
    </row>
    <row r="668" spans="4:6" s="9" customFormat="1" ht="13.5">
      <c r="D668" s="18"/>
      <c r="E668" s="19"/>
      <c r="F668" s="18"/>
    </row>
    <row r="669" spans="4:6" s="9" customFormat="1" ht="13.5">
      <c r="D669" s="18"/>
      <c r="E669" s="19"/>
      <c r="F669" s="18"/>
    </row>
    <row r="670" spans="4:6" s="9" customFormat="1" ht="13.5">
      <c r="D670" s="18"/>
      <c r="E670" s="19"/>
      <c r="F670" s="18"/>
    </row>
    <row r="671" spans="4:6" s="9" customFormat="1" ht="13.5">
      <c r="D671" s="18"/>
      <c r="E671" s="19"/>
      <c r="F671" s="18"/>
    </row>
    <row r="672" spans="4:6" s="9" customFormat="1" ht="13.5">
      <c r="D672" s="18"/>
      <c r="E672" s="19"/>
      <c r="F672" s="18"/>
    </row>
    <row r="673" spans="4:6" s="9" customFormat="1" ht="13.5">
      <c r="D673" s="18"/>
      <c r="E673" s="19"/>
      <c r="F673" s="18"/>
    </row>
    <row r="674" spans="4:6" s="9" customFormat="1" ht="13.5">
      <c r="D674" s="18"/>
      <c r="E674" s="19"/>
      <c r="F674" s="18"/>
    </row>
    <row r="675" spans="4:6" s="9" customFormat="1" ht="13.5">
      <c r="D675" s="18"/>
      <c r="E675" s="19"/>
      <c r="F675" s="18"/>
    </row>
    <row r="676" spans="4:6" s="9" customFormat="1" ht="13.5">
      <c r="D676" s="18"/>
      <c r="E676" s="19"/>
      <c r="F676" s="18"/>
    </row>
    <row r="677" spans="4:6" s="9" customFormat="1" ht="13.5">
      <c r="D677" s="18"/>
      <c r="E677" s="19"/>
      <c r="F677" s="18"/>
    </row>
    <row r="678" spans="4:6" s="9" customFormat="1" ht="13.5">
      <c r="D678" s="18"/>
      <c r="E678" s="19"/>
      <c r="F678" s="18"/>
    </row>
    <row r="679" spans="4:6" s="9" customFormat="1" ht="13.5">
      <c r="D679" s="18"/>
      <c r="E679" s="19"/>
      <c r="F679" s="18"/>
    </row>
    <row r="680" spans="4:6" s="9" customFormat="1" ht="13.5">
      <c r="D680" s="18"/>
      <c r="E680" s="19"/>
      <c r="F680" s="18"/>
    </row>
    <row r="681" spans="4:6" s="9" customFormat="1" ht="13.5">
      <c r="D681" s="18"/>
      <c r="E681" s="19"/>
      <c r="F681" s="18"/>
    </row>
    <row r="682" spans="4:6" s="9" customFormat="1" ht="13.5">
      <c r="D682" s="18"/>
      <c r="E682" s="19"/>
      <c r="F682" s="18"/>
    </row>
    <row r="683" spans="4:6" s="9" customFormat="1" ht="13.5">
      <c r="D683" s="18"/>
      <c r="E683" s="19"/>
      <c r="F683" s="18"/>
    </row>
    <row r="684" spans="4:6" s="9" customFormat="1" ht="13.5">
      <c r="D684" s="18"/>
      <c r="E684" s="19"/>
      <c r="F684" s="18"/>
    </row>
    <row r="685" spans="4:6" s="9" customFormat="1" ht="13.5">
      <c r="D685" s="18"/>
      <c r="E685" s="19"/>
      <c r="F685" s="18"/>
    </row>
    <row r="686" spans="4:6" s="9" customFormat="1" ht="13.5">
      <c r="D686" s="18"/>
      <c r="E686" s="19"/>
      <c r="F686" s="18"/>
    </row>
    <row r="687" spans="4:6" s="9" customFormat="1" ht="13.5">
      <c r="D687" s="18"/>
      <c r="E687" s="19"/>
      <c r="F687" s="18"/>
    </row>
    <row r="688" spans="4:6" s="9" customFormat="1" ht="13.5">
      <c r="D688" s="18"/>
      <c r="E688" s="19"/>
      <c r="F688" s="18"/>
    </row>
    <row r="689" spans="4:6" s="9" customFormat="1" ht="13.5">
      <c r="D689" s="18"/>
      <c r="E689" s="19"/>
      <c r="F689" s="18"/>
    </row>
    <row r="690" spans="4:6" s="9" customFormat="1" ht="13.5">
      <c r="D690" s="18"/>
      <c r="E690" s="19"/>
      <c r="F690" s="18"/>
    </row>
    <row r="691" spans="4:6" s="9" customFormat="1" ht="13.5">
      <c r="D691" s="18"/>
      <c r="E691" s="19"/>
      <c r="F691" s="18"/>
    </row>
    <row r="692" spans="4:6" s="9" customFormat="1" ht="13.5">
      <c r="D692" s="18"/>
      <c r="E692" s="19"/>
      <c r="F692" s="18"/>
    </row>
    <row r="693" spans="4:6" s="9" customFormat="1" ht="13.5">
      <c r="D693" s="18"/>
      <c r="E693" s="19"/>
      <c r="F693" s="18"/>
    </row>
    <row r="694" spans="4:6" s="9" customFormat="1" ht="13.5">
      <c r="D694" s="18"/>
      <c r="E694" s="19"/>
      <c r="F694" s="18"/>
    </row>
    <row r="695" spans="4:6" s="9" customFormat="1" ht="13.5">
      <c r="D695" s="18"/>
      <c r="E695" s="19"/>
      <c r="F695" s="18"/>
    </row>
    <row r="696" spans="4:6" s="9" customFormat="1" ht="13.5">
      <c r="D696" s="18"/>
      <c r="E696" s="19"/>
      <c r="F696" s="18"/>
    </row>
    <row r="697" spans="4:6" s="9" customFormat="1" ht="13.5">
      <c r="D697" s="18"/>
      <c r="E697" s="19"/>
      <c r="F697" s="18"/>
    </row>
    <row r="698" spans="4:6" s="9" customFormat="1" ht="13.5">
      <c r="D698" s="18"/>
      <c r="E698" s="19"/>
      <c r="F698" s="18"/>
    </row>
    <row r="699" spans="4:6" s="9" customFormat="1" ht="13.5">
      <c r="D699" s="18"/>
      <c r="E699" s="19"/>
      <c r="F699" s="18"/>
    </row>
    <row r="700" spans="4:6" s="9" customFormat="1" ht="13.5">
      <c r="D700" s="18"/>
      <c r="E700" s="19"/>
      <c r="F700" s="18"/>
    </row>
    <row r="701" spans="4:6" s="9" customFormat="1" ht="13.5">
      <c r="D701" s="18"/>
      <c r="E701" s="19"/>
      <c r="F701" s="18"/>
    </row>
    <row r="702" spans="4:6" s="9" customFormat="1" ht="13.5">
      <c r="D702" s="18"/>
      <c r="E702" s="19"/>
      <c r="F702" s="18"/>
    </row>
    <row r="703" spans="4:6" s="9" customFormat="1" ht="13.5">
      <c r="D703" s="18"/>
      <c r="E703" s="19"/>
      <c r="F703" s="18"/>
    </row>
    <row r="704" spans="4:6" s="9" customFormat="1" ht="13.5">
      <c r="D704" s="18"/>
      <c r="E704" s="19"/>
      <c r="F704" s="18"/>
    </row>
    <row r="705" spans="4:6" s="9" customFormat="1" ht="13.5">
      <c r="D705" s="18"/>
      <c r="E705" s="19"/>
      <c r="F705" s="18"/>
    </row>
    <row r="706" spans="4:6" s="9" customFormat="1" ht="13.5">
      <c r="D706" s="18"/>
      <c r="E706" s="19"/>
      <c r="F706" s="18"/>
    </row>
    <row r="707" spans="4:6" s="9" customFormat="1" ht="13.5">
      <c r="D707" s="18"/>
      <c r="E707" s="19"/>
      <c r="F707" s="18"/>
    </row>
    <row r="708" spans="4:6" s="9" customFormat="1" ht="13.5">
      <c r="D708" s="18"/>
      <c r="E708" s="19"/>
      <c r="F708" s="18"/>
    </row>
    <row r="709" spans="4:6" s="9" customFormat="1" ht="13.5">
      <c r="D709" s="18"/>
      <c r="E709" s="19"/>
      <c r="F709" s="18"/>
    </row>
    <row r="710" spans="4:6" s="9" customFormat="1" ht="13.5">
      <c r="D710" s="18"/>
      <c r="E710" s="19"/>
      <c r="F710" s="18"/>
    </row>
    <row r="711" spans="4:6" s="9" customFormat="1" ht="13.5">
      <c r="D711" s="18"/>
      <c r="E711" s="19"/>
      <c r="F711" s="18"/>
    </row>
    <row r="712" spans="4:6" s="9" customFormat="1" ht="13.5">
      <c r="D712" s="18"/>
      <c r="E712" s="19"/>
      <c r="F712" s="18"/>
    </row>
    <row r="713" spans="4:6" s="9" customFormat="1" ht="13.5">
      <c r="D713" s="18"/>
      <c r="E713" s="19"/>
      <c r="F713" s="18"/>
    </row>
    <row r="714" spans="4:6" s="9" customFormat="1" ht="13.5">
      <c r="D714" s="18"/>
      <c r="E714" s="19"/>
      <c r="F714" s="18"/>
    </row>
    <row r="715" spans="4:6" s="9" customFormat="1" ht="13.5">
      <c r="D715" s="18"/>
      <c r="E715" s="19"/>
      <c r="F715" s="18"/>
    </row>
    <row r="716" spans="4:6" s="9" customFormat="1" ht="13.5">
      <c r="D716" s="18"/>
      <c r="E716" s="19"/>
      <c r="F716" s="18"/>
    </row>
    <row r="717" spans="4:6" s="9" customFormat="1" ht="13.5">
      <c r="D717" s="18"/>
      <c r="E717" s="19"/>
      <c r="F717" s="18"/>
    </row>
    <row r="718" spans="4:6" s="9" customFormat="1" ht="13.5">
      <c r="D718" s="18"/>
      <c r="E718" s="19"/>
      <c r="F718" s="18"/>
    </row>
    <row r="719" spans="4:6" s="9" customFormat="1" ht="13.5">
      <c r="D719" s="18"/>
      <c r="E719" s="19"/>
      <c r="F719" s="18"/>
    </row>
    <row r="720" spans="4:6" s="9" customFormat="1" ht="13.5">
      <c r="D720" s="18"/>
      <c r="E720" s="19"/>
      <c r="F720" s="18"/>
    </row>
    <row r="721" spans="4:6" s="9" customFormat="1" ht="13.5">
      <c r="D721" s="18"/>
      <c r="E721" s="19"/>
      <c r="F721" s="18"/>
    </row>
    <row r="722" spans="4:6" s="9" customFormat="1" ht="13.5">
      <c r="D722" s="18"/>
      <c r="E722" s="19"/>
      <c r="F722" s="18"/>
    </row>
    <row r="723" spans="4:6" s="9" customFormat="1" ht="13.5">
      <c r="D723" s="18"/>
      <c r="E723" s="19"/>
      <c r="F723" s="18"/>
    </row>
    <row r="724" spans="4:6" s="9" customFormat="1" ht="13.5">
      <c r="D724" s="18"/>
      <c r="E724" s="19"/>
      <c r="F724" s="18"/>
    </row>
    <row r="725" spans="4:6" s="9" customFormat="1" ht="13.5">
      <c r="D725" s="18"/>
      <c r="E725" s="19"/>
      <c r="F725" s="18"/>
    </row>
    <row r="726" spans="4:6" s="9" customFormat="1" ht="13.5">
      <c r="D726" s="18"/>
      <c r="E726" s="19"/>
      <c r="F726" s="18"/>
    </row>
    <row r="727" spans="4:6" s="9" customFormat="1" ht="13.5">
      <c r="D727" s="18"/>
      <c r="E727" s="19"/>
      <c r="F727" s="18"/>
    </row>
    <row r="728" spans="4:6" s="9" customFormat="1" ht="13.5">
      <c r="D728" s="18"/>
      <c r="E728" s="19"/>
      <c r="F728" s="18"/>
    </row>
    <row r="729" spans="4:6" s="9" customFormat="1" ht="13.5">
      <c r="D729" s="18"/>
      <c r="E729" s="19"/>
      <c r="F729" s="18"/>
    </row>
    <row r="730" spans="4:6" s="9" customFormat="1" ht="13.5">
      <c r="D730" s="18"/>
      <c r="E730" s="19"/>
      <c r="F730" s="18"/>
    </row>
    <row r="731" spans="4:6" s="9" customFormat="1" ht="13.5">
      <c r="D731" s="18"/>
      <c r="E731" s="19"/>
      <c r="F731" s="18"/>
    </row>
    <row r="732" spans="4:6" s="9" customFormat="1" ht="13.5">
      <c r="D732" s="18"/>
      <c r="E732" s="19"/>
      <c r="F732" s="18"/>
    </row>
    <row r="733" spans="4:6" s="9" customFormat="1" ht="13.5">
      <c r="D733" s="18"/>
      <c r="E733" s="19"/>
      <c r="F733" s="18"/>
    </row>
    <row r="734" spans="4:6" s="9" customFormat="1" ht="13.5">
      <c r="D734" s="18"/>
      <c r="E734" s="19"/>
      <c r="F734" s="18"/>
    </row>
    <row r="735" spans="4:6" s="9" customFormat="1" ht="13.5">
      <c r="D735" s="18"/>
      <c r="E735" s="19"/>
      <c r="F735" s="18"/>
    </row>
    <row r="736" spans="4:6" s="9" customFormat="1" ht="13.5">
      <c r="D736" s="18"/>
      <c r="E736" s="19"/>
      <c r="F736" s="18"/>
    </row>
    <row r="737" spans="4:6" s="9" customFormat="1" ht="13.5">
      <c r="D737" s="18"/>
      <c r="E737" s="19"/>
      <c r="F737" s="18"/>
    </row>
    <row r="738" spans="4:6" s="9" customFormat="1" ht="13.5">
      <c r="D738" s="18"/>
      <c r="E738" s="19"/>
      <c r="F738" s="18"/>
    </row>
    <row r="739" spans="4:6" s="9" customFormat="1" ht="13.5">
      <c r="D739" s="18"/>
      <c r="E739" s="19"/>
      <c r="F739" s="18"/>
    </row>
    <row r="740" spans="4:6" s="9" customFormat="1" ht="13.5">
      <c r="D740" s="18"/>
      <c r="E740" s="19"/>
      <c r="F740" s="18"/>
    </row>
    <row r="741" spans="4:6" s="9" customFormat="1" ht="13.5">
      <c r="D741" s="18"/>
      <c r="E741" s="19"/>
      <c r="F741" s="18"/>
    </row>
    <row r="742" spans="4:6" s="9" customFormat="1" ht="13.5">
      <c r="D742" s="18"/>
      <c r="E742" s="19"/>
      <c r="F742" s="18"/>
    </row>
    <row r="743" spans="4:6" s="9" customFormat="1" ht="13.5">
      <c r="D743" s="18"/>
      <c r="E743" s="19"/>
      <c r="F743" s="18"/>
    </row>
    <row r="744" spans="4:6" s="9" customFormat="1" ht="13.5">
      <c r="D744" s="18"/>
      <c r="E744" s="19"/>
      <c r="F744" s="18"/>
    </row>
    <row r="745" spans="4:6" s="9" customFormat="1" ht="13.5">
      <c r="D745" s="18"/>
      <c r="E745" s="19"/>
      <c r="F745" s="18"/>
    </row>
    <row r="746" spans="4:6" s="9" customFormat="1" ht="13.5">
      <c r="D746" s="18"/>
      <c r="E746" s="19"/>
      <c r="F746" s="18"/>
    </row>
    <row r="747" spans="4:6" s="9" customFormat="1" ht="13.5">
      <c r="D747" s="18"/>
      <c r="E747" s="19"/>
      <c r="F747" s="18"/>
    </row>
    <row r="748" spans="4:6" s="9" customFormat="1" ht="13.5">
      <c r="D748" s="18"/>
      <c r="E748" s="19"/>
      <c r="F748" s="18"/>
    </row>
    <row r="749" spans="4:6" s="9" customFormat="1" ht="13.5">
      <c r="D749" s="18"/>
      <c r="E749" s="19"/>
      <c r="F749" s="18"/>
    </row>
    <row r="750" spans="4:6" s="9" customFormat="1" ht="13.5">
      <c r="D750" s="18"/>
      <c r="E750" s="19"/>
      <c r="F750" s="18"/>
    </row>
    <row r="751" spans="4:6" s="9" customFormat="1" ht="13.5">
      <c r="D751" s="18"/>
      <c r="E751" s="19"/>
      <c r="F751" s="18"/>
    </row>
    <row r="752" spans="4:6" s="9" customFormat="1" ht="13.5">
      <c r="D752" s="18"/>
      <c r="E752" s="19"/>
      <c r="F752" s="18"/>
    </row>
    <row r="753" spans="4:6" s="9" customFormat="1" ht="13.5">
      <c r="D753" s="18"/>
      <c r="E753" s="19"/>
      <c r="F753" s="18"/>
    </row>
    <row r="754" spans="4:6" s="9" customFormat="1" ht="13.5">
      <c r="D754" s="18"/>
      <c r="E754" s="19"/>
      <c r="F754" s="18"/>
    </row>
    <row r="755" spans="4:6" s="9" customFormat="1" ht="13.5">
      <c r="D755" s="18"/>
      <c r="E755" s="19"/>
      <c r="F755" s="18"/>
    </row>
    <row r="756" spans="4:6" s="9" customFormat="1" ht="13.5">
      <c r="D756" s="18"/>
      <c r="E756" s="19"/>
      <c r="F756" s="18"/>
    </row>
    <row r="757" spans="4:6" s="9" customFormat="1" ht="13.5">
      <c r="D757" s="18"/>
      <c r="E757" s="19"/>
      <c r="F757" s="18"/>
    </row>
    <row r="758" spans="4:6" s="9" customFormat="1" ht="13.5">
      <c r="D758" s="18"/>
      <c r="E758" s="19"/>
      <c r="F758" s="18"/>
    </row>
    <row r="759" spans="4:6" s="9" customFormat="1" ht="13.5">
      <c r="D759" s="18"/>
      <c r="E759" s="19"/>
      <c r="F759" s="18"/>
    </row>
    <row r="760" spans="4:6" s="9" customFormat="1" ht="13.5">
      <c r="D760" s="18"/>
      <c r="E760" s="19"/>
      <c r="F760" s="18"/>
    </row>
    <row r="761" spans="4:6" s="9" customFormat="1" ht="13.5">
      <c r="D761" s="18"/>
      <c r="E761" s="19"/>
      <c r="F761" s="18"/>
    </row>
    <row r="762" spans="4:6" s="9" customFormat="1" ht="13.5">
      <c r="D762" s="18"/>
      <c r="E762" s="19"/>
      <c r="F762" s="18"/>
    </row>
    <row r="763" spans="4:6" s="9" customFormat="1" ht="13.5">
      <c r="D763" s="18"/>
      <c r="E763" s="19"/>
      <c r="F763" s="18"/>
    </row>
    <row r="764" spans="4:6" s="9" customFormat="1" ht="13.5">
      <c r="D764" s="18"/>
      <c r="E764" s="19"/>
      <c r="F764" s="18"/>
    </row>
    <row r="765" spans="4:6" s="9" customFormat="1" ht="13.5">
      <c r="D765" s="18"/>
      <c r="E765" s="19"/>
      <c r="F765" s="18"/>
    </row>
    <row r="766" spans="4:6" s="9" customFormat="1" ht="13.5">
      <c r="D766" s="18"/>
      <c r="E766" s="19"/>
      <c r="F766" s="18"/>
    </row>
    <row r="767" spans="4:6" s="9" customFormat="1" ht="13.5">
      <c r="D767" s="18"/>
      <c r="E767" s="19"/>
      <c r="F767" s="18"/>
    </row>
    <row r="768" spans="4:6" s="9" customFormat="1" ht="13.5">
      <c r="D768" s="18"/>
      <c r="E768" s="19"/>
      <c r="F768" s="18"/>
    </row>
    <row r="769" spans="4:6" s="9" customFormat="1" ht="13.5">
      <c r="D769" s="18"/>
      <c r="E769" s="19"/>
      <c r="F769" s="18"/>
    </row>
    <row r="770" spans="4:6" s="9" customFormat="1" ht="13.5">
      <c r="D770" s="18"/>
      <c r="E770" s="19"/>
      <c r="F770" s="18"/>
    </row>
    <row r="771" spans="4:6" s="9" customFormat="1" ht="13.5">
      <c r="D771" s="18"/>
      <c r="E771" s="19"/>
      <c r="F771" s="18"/>
    </row>
    <row r="772" spans="4:6" s="9" customFormat="1" ht="13.5">
      <c r="D772" s="18"/>
      <c r="E772" s="19"/>
      <c r="F772" s="18"/>
    </row>
    <row r="773" spans="4:6" s="9" customFormat="1" ht="13.5">
      <c r="D773" s="18"/>
      <c r="E773" s="19"/>
      <c r="F773" s="18"/>
    </row>
    <row r="774" spans="4:6" s="9" customFormat="1" ht="13.5">
      <c r="D774" s="18"/>
      <c r="E774" s="19"/>
      <c r="F774" s="18"/>
    </row>
    <row r="775" spans="4:6" s="9" customFormat="1" ht="13.5">
      <c r="D775" s="18"/>
      <c r="E775" s="19"/>
      <c r="F775" s="18"/>
    </row>
    <row r="776" spans="4:6" s="9" customFormat="1" ht="13.5">
      <c r="D776" s="18"/>
      <c r="E776" s="19"/>
      <c r="F776" s="18"/>
    </row>
    <row r="777" spans="4:6" s="9" customFormat="1" ht="13.5">
      <c r="D777" s="18"/>
      <c r="E777" s="19"/>
      <c r="F777" s="18"/>
    </row>
    <row r="778" spans="4:6" s="9" customFormat="1" ht="13.5">
      <c r="D778" s="18"/>
      <c r="E778" s="19"/>
      <c r="F778" s="18"/>
    </row>
    <row r="779" spans="4:6" s="9" customFormat="1" ht="13.5">
      <c r="D779" s="18"/>
      <c r="E779" s="19"/>
      <c r="F779" s="18"/>
    </row>
    <row r="780" spans="4:6" s="9" customFormat="1" ht="13.5">
      <c r="D780" s="18"/>
      <c r="E780" s="19"/>
      <c r="F780" s="18"/>
    </row>
    <row r="781" spans="4:6" s="9" customFormat="1" ht="13.5">
      <c r="D781" s="18"/>
      <c r="E781" s="19"/>
      <c r="F781" s="18"/>
    </row>
    <row r="782" spans="4:6" s="9" customFormat="1" ht="13.5">
      <c r="D782" s="18"/>
      <c r="E782" s="19"/>
      <c r="F782" s="18"/>
    </row>
    <row r="783" spans="4:6" s="9" customFormat="1" ht="13.5">
      <c r="D783" s="18"/>
      <c r="E783" s="19"/>
      <c r="F783" s="18"/>
    </row>
    <row r="784" spans="4:6" s="9" customFormat="1" ht="13.5">
      <c r="D784" s="18"/>
      <c r="E784" s="19"/>
      <c r="F784" s="18"/>
    </row>
    <row r="785" spans="4:6" s="9" customFormat="1" ht="13.5">
      <c r="D785" s="18"/>
      <c r="E785" s="19"/>
      <c r="F785" s="18"/>
    </row>
    <row r="786" spans="4:6" s="9" customFormat="1" ht="13.5">
      <c r="D786" s="18"/>
      <c r="E786" s="19"/>
      <c r="F786" s="18"/>
    </row>
    <row r="787" spans="4:6" s="9" customFormat="1" ht="13.5">
      <c r="D787" s="18"/>
      <c r="E787" s="19"/>
      <c r="F787" s="18"/>
    </row>
    <row r="788" spans="4:6" s="9" customFormat="1" ht="13.5">
      <c r="D788" s="18"/>
      <c r="E788" s="19"/>
      <c r="F788" s="18"/>
    </row>
    <row r="789" spans="4:6" s="9" customFormat="1" ht="13.5">
      <c r="D789" s="18"/>
      <c r="E789" s="19"/>
      <c r="F789" s="18"/>
    </row>
    <row r="790" spans="4:6" s="9" customFormat="1" ht="13.5">
      <c r="D790" s="18"/>
      <c r="E790" s="19"/>
      <c r="F790" s="18"/>
    </row>
    <row r="791" spans="4:6" s="9" customFormat="1" ht="13.5">
      <c r="D791" s="18"/>
      <c r="E791" s="19"/>
      <c r="F791" s="18"/>
    </row>
    <row r="792" spans="4:6" s="9" customFormat="1" ht="13.5">
      <c r="D792" s="18"/>
      <c r="E792" s="19"/>
      <c r="F792" s="18"/>
    </row>
    <row r="793" spans="4:6" s="9" customFormat="1" ht="13.5">
      <c r="D793" s="18"/>
      <c r="E793" s="19"/>
      <c r="F793" s="18"/>
    </row>
    <row r="794" spans="4:6" s="9" customFormat="1" ht="13.5">
      <c r="D794" s="18"/>
      <c r="E794" s="19"/>
      <c r="F794" s="18"/>
    </row>
    <row r="795" spans="4:6" s="9" customFormat="1" ht="13.5">
      <c r="D795" s="18"/>
      <c r="E795" s="19"/>
      <c r="F795" s="18"/>
    </row>
    <row r="796" spans="4:6" s="9" customFormat="1" ht="13.5">
      <c r="D796" s="18"/>
      <c r="E796" s="19"/>
      <c r="F796" s="18"/>
    </row>
    <row r="797" spans="4:6" s="9" customFormat="1" ht="13.5">
      <c r="D797" s="18"/>
      <c r="E797" s="19"/>
      <c r="F797" s="18"/>
    </row>
    <row r="798" spans="4:6" s="9" customFormat="1" ht="13.5">
      <c r="D798" s="18"/>
      <c r="E798" s="19"/>
      <c r="F798" s="18"/>
    </row>
    <row r="799" spans="4:6" s="9" customFormat="1" ht="13.5">
      <c r="D799" s="18"/>
      <c r="E799" s="19"/>
      <c r="F799" s="18"/>
    </row>
    <row r="800" spans="4:6" s="9" customFormat="1" ht="13.5">
      <c r="D800" s="18"/>
      <c r="E800" s="19"/>
      <c r="F800" s="18"/>
    </row>
    <row r="801" spans="4:6" s="9" customFormat="1" ht="13.5">
      <c r="D801" s="18"/>
      <c r="E801" s="19"/>
      <c r="F801" s="18"/>
    </row>
    <row r="802" spans="4:6" s="9" customFormat="1" ht="13.5">
      <c r="D802" s="18"/>
      <c r="E802" s="19"/>
      <c r="F802" s="18"/>
    </row>
    <row r="803" spans="4:6" s="9" customFormat="1" ht="13.5">
      <c r="D803" s="18"/>
      <c r="E803" s="19"/>
      <c r="F803" s="18"/>
    </row>
    <row r="804" spans="4:6" s="9" customFormat="1" ht="13.5">
      <c r="D804" s="18"/>
      <c r="E804" s="19"/>
      <c r="F804" s="18"/>
    </row>
    <row r="805" spans="4:6" s="9" customFormat="1" ht="13.5">
      <c r="D805" s="18"/>
      <c r="E805" s="19"/>
      <c r="F805" s="18"/>
    </row>
    <row r="806" spans="4:6" s="9" customFormat="1" ht="13.5">
      <c r="D806" s="18"/>
      <c r="E806" s="19"/>
      <c r="F806" s="18"/>
    </row>
    <row r="807" spans="4:6" s="9" customFormat="1" ht="13.5">
      <c r="D807" s="18"/>
      <c r="E807" s="19"/>
      <c r="F807" s="18"/>
    </row>
    <row r="808" spans="4:6" s="9" customFormat="1" ht="13.5">
      <c r="D808" s="18"/>
      <c r="E808" s="19"/>
      <c r="F808" s="18"/>
    </row>
    <row r="809" spans="4:6" s="9" customFormat="1" ht="13.5">
      <c r="D809" s="18"/>
      <c r="E809" s="19"/>
      <c r="F809" s="18"/>
    </row>
    <row r="810" spans="4:6" s="9" customFormat="1" ht="13.5">
      <c r="D810" s="18"/>
      <c r="E810" s="19"/>
      <c r="F810" s="18"/>
    </row>
    <row r="811" spans="4:6" s="9" customFormat="1" ht="13.5">
      <c r="D811" s="18"/>
      <c r="E811" s="19"/>
      <c r="F811" s="18"/>
    </row>
    <row r="812" spans="4:6" s="9" customFormat="1" ht="13.5">
      <c r="D812" s="18"/>
      <c r="E812" s="19"/>
      <c r="F812" s="18"/>
    </row>
    <row r="813" spans="4:6" s="9" customFormat="1" ht="13.5">
      <c r="D813" s="18"/>
      <c r="E813" s="19"/>
      <c r="F813" s="18"/>
    </row>
    <row r="814" spans="4:6" s="9" customFormat="1" ht="13.5">
      <c r="D814" s="18"/>
      <c r="E814" s="19"/>
      <c r="F814" s="18"/>
    </row>
    <row r="815" spans="4:6" s="9" customFormat="1" ht="13.5">
      <c r="D815" s="18"/>
      <c r="E815" s="19"/>
      <c r="F815" s="18"/>
    </row>
    <row r="816" spans="4:6" s="9" customFormat="1" ht="13.5">
      <c r="D816" s="18"/>
      <c r="E816" s="19"/>
      <c r="F816" s="18"/>
    </row>
    <row r="817" spans="4:6" s="9" customFormat="1" ht="13.5">
      <c r="D817" s="18"/>
      <c r="E817" s="19"/>
      <c r="F817" s="18"/>
    </row>
    <row r="818" spans="4:6" s="9" customFormat="1" ht="13.5">
      <c r="D818" s="18"/>
      <c r="E818" s="19"/>
      <c r="F818" s="18"/>
    </row>
    <row r="819" spans="4:6" s="9" customFormat="1" ht="13.5">
      <c r="D819" s="18"/>
      <c r="E819" s="19"/>
      <c r="F819" s="18"/>
    </row>
    <row r="820" spans="4:6" s="9" customFormat="1" ht="13.5">
      <c r="D820" s="18"/>
      <c r="E820" s="19"/>
      <c r="F820" s="18"/>
    </row>
    <row r="821" spans="4:6" s="9" customFormat="1" ht="13.5">
      <c r="D821" s="18"/>
      <c r="E821" s="19"/>
      <c r="F821" s="18"/>
    </row>
    <row r="822" spans="4:6" s="9" customFormat="1" ht="13.5">
      <c r="D822" s="18"/>
      <c r="E822" s="19"/>
      <c r="F822" s="18"/>
    </row>
    <row r="823" spans="4:6" s="9" customFormat="1" ht="13.5">
      <c r="D823" s="18"/>
      <c r="E823" s="19"/>
      <c r="F823" s="18"/>
    </row>
    <row r="824" spans="4:6" s="9" customFormat="1" ht="13.5">
      <c r="D824" s="18"/>
      <c r="E824" s="19"/>
      <c r="F824" s="18"/>
    </row>
    <row r="825" spans="4:6" s="9" customFormat="1" ht="13.5">
      <c r="D825" s="18"/>
      <c r="E825" s="19"/>
      <c r="F825" s="18"/>
    </row>
    <row r="826" spans="4:6" s="9" customFormat="1" ht="13.5">
      <c r="D826" s="18"/>
      <c r="E826" s="19"/>
      <c r="F826" s="18"/>
    </row>
    <row r="827" spans="4:6" s="9" customFormat="1" ht="13.5">
      <c r="D827" s="18"/>
      <c r="E827" s="19"/>
      <c r="F827" s="18"/>
    </row>
    <row r="828" spans="4:6" s="9" customFormat="1" ht="13.5">
      <c r="D828" s="18"/>
      <c r="E828" s="19"/>
      <c r="F828" s="18"/>
    </row>
    <row r="829" spans="4:6" s="9" customFormat="1" ht="13.5">
      <c r="D829" s="18"/>
      <c r="E829" s="19"/>
      <c r="F829" s="18"/>
    </row>
    <row r="830" spans="4:6" s="9" customFormat="1" ht="13.5">
      <c r="D830" s="18"/>
      <c r="E830" s="19"/>
      <c r="F830" s="18"/>
    </row>
    <row r="831" spans="4:6" s="9" customFormat="1" ht="13.5">
      <c r="D831" s="18"/>
      <c r="E831" s="19"/>
      <c r="F831" s="18"/>
    </row>
    <row r="832" spans="4:6" s="9" customFormat="1" ht="13.5">
      <c r="D832" s="18"/>
      <c r="E832" s="19"/>
      <c r="F832" s="18"/>
    </row>
    <row r="833" spans="4:6" s="9" customFormat="1" ht="13.5">
      <c r="D833" s="18"/>
      <c r="E833" s="19"/>
      <c r="F833" s="18"/>
    </row>
    <row r="834" spans="4:6" s="9" customFormat="1" ht="13.5">
      <c r="D834" s="18"/>
      <c r="E834" s="19"/>
      <c r="F834" s="18"/>
    </row>
    <row r="835" spans="4:6" s="9" customFormat="1" ht="13.5">
      <c r="D835" s="18"/>
      <c r="E835" s="19"/>
      <c r="F835" s="18"/>
    </row>
    <row r="836" spans="4:6" s="9" customFormat="1" ht="13.5">
      <c r="D836" s="18"/>
      <c r="E836" s="19"/>
      <c r="F836" s="18"/>
    </row>
    <row r="837" spans="4:6" s="9" customFormat="1" ht="13.5">
      <c r="D837" s="18"/>
      <c r="E837" s="19"/>
      <c r="F837" s="18"/>
    </row>
    <row r="838" spans="4:6" s="9" customFormat="1" ht="13.5">
      <c r="D838" s="18"/>
      <c r="E838" s="19"/>
      <c r="F838" s="18"/>
    </row>
    <row r="839" spans="4:6" s="9" customFormat="1" ht="13.5">
      <c r="D839" s="18"/>
      <c r="E839" s="19"/>
      <c r="F839" s="18"/>
    </row>
    <row r="840" spans="4:6" s="9" customFormat="1" ht="13.5">
      <c r="D840" s="18"/>
      <c r="E840" s="19"/>
      <c r="F840" s="18"/>
    </row>
    <row r="841" spans="4:6" s="9" customFormat="1" ht="13.5">
      <c r="D841" s="18"/>
      <c r="E841" s="19"/>
      <c r="F841" s="18"/>
    </row>
    <row r="842" spans="4:6" s="9" customFormat="1" ht="13.5">
      <c r="D842" s="18"/>
      <c r="E842" s="19"/>
      <c r="F842" s="18"/>
    </row>
    <row r="843" spans="4:6" s="9" customFormat="1" ht="13.5">
      <c r="D843" s="18"/>
      <c r="E843" s="19"/>
      <c r="F843" s="18"/>
    </row>
    <row r="844" spans="4:6" s="9" customFormat="1" ht="13.5">
      <c r="D844" s="18"/>
      <c r="E844" s="19"/>
      <c r="F844" s="18"/>
    </row>
    <row r="845" spans="4:6" s="9" customFormat="1" ht="13.5">
      <c r="D845" s="18"/>
      <c r="E845" s="19"/>
      <c r="F845" s="18"/>
    </row>
    <row r="846" spans="4:6" s="9" customFormat="1" ht="13.5">
      <c r="D846" s="18"/>
      <c r="E846" s="19"/>
      <c r="F846" s="18"/>
    </row>
    <row r="847" spans="4:6" s="9" customFormat="1" ht="13.5">
      <c r="D847" s="18"/>
      <c r="E847" s="19"/>
      <c r="F847" s="18"/>
    </row>
    <row r="848" spans="4:6" s="9" customFormat="1" ht="13.5">
      <c r="D848" s="18"/>
      <c r="E848" s="19"/>
      <c r="F848" s="18"/>
    </row>
    <row r="849" spans="4:6" s="9" customFormat="1" ht="13.5">
      <c r="D849" s="18"/>
      <c r="E849" s="19"/>
      <c r="F849" s="18"/>
    </row>
    <row r="850" spans="4:6" s="9" customFormat="1" ht="13.5">
      <c r="D850" s="18"/>
      <c r="E850" s="19"/>
      <c r="F850" s="18"/>
    </row>
    <row r="851" spans="4:6" s="9" customFormat="1" ht="13.5">
      <c r="D851" s="18"/>
      <c r="E851" s="19"/>
      <c r="F851" s="18"/>
    </row>
    <row r="852" spans="4:6" s="9" customFormat="1" ht="13.5">
      <c r="D852" s="18"/>
      <c r="E852" s="19"/>
      <c r="F852" s="18"/>
    </row>
    <row r="853" spans="4:6" s="9" customFormat="1" ht="13.5">
      <c r="D853" s="18"/>
      <c r="E853" s="19"/>
      <c r="F853" s="18"/>
    </row>
    <row r="854" spans="4:6" s="9" customFormat="1" ht="13.5">
      <c r="D854" s="18"/>
      <c r="E854" s="19"/>
      <c r="F854" s="18"/>
    </row>
    <row r="855" spans="4:6" s="9" customFormat="1" ht="13.5">
      <c r="D855" s="18"/>
      <c r="E855" s="19"/>
      <c r="F855" s="18"/>
    </row>
    <row r="856" spans="4:6" s="9" customFormat="1" ht="13.5">
      <c r="D856" s="18"/>
      <c r="E856" s="19"/>
      <c r="F856" s="18"/>
    </row>
    <row r="857" spans="4:6" s="9" customFormat="1" ht="13.5">
      <c r="D857" s="18"/>
      <c r="E857" s="19"/>
      <c r="F857" s="18"/>
    </row>
    <row r="858" spans="4:6" s="9" customFormat="1" ht="13.5">
      <c r="D858" s="18"/>
      <c r="E858" s="19"/>
      <c r="F858" s="18"/>
    </row>
    <row r="859" spans="4:6" s="9" customFormat="1" ht="13.5">
      <c r="D859" s="18"/>
      <c r="E859" s="19"/>
      <c r="F859" s="18"/>
    </row>
    <row r="860" spans="4:6" s="9" customFormat="1" ht="13.5">
      <c r="D860" s="18"/>
      <c r="E860" s="19"/>
      <c r="F860" s="18"/>
    </row>
    <row r="861" spans="4:6" s="9" customFormat="1" ht="13.5">
      <c r="D861" s="18"/>
      <c r="E861" s="19"/>
      <c r="F861" s="18"/>
    </row>
    <row r="862" spans="4:6" s="9" customFormat="1" ht="13.5">
      <c r="D862" s="18"/>
      <c r="E862" s="19"/>
      <c r="F862" s="18"/>
    </row>
    <row r="863" spans="4:6" s="9" customFormat="1" ht="13.5">
      <c r="D863" s="18"/>
      <c r="E863" s="19"/>
      <c r="F863" s="18"/>
    </row>
    <row r="864" spans="4:6" s="9" customFormat="1" ht="13.5">
      <c r="D864" s="18"/>
      <c r="E864" s="19"/>
      <c r="F864" s="18"/>
    </row>
    <row r="865" spans="4:6" s="9" customFormat="1" ht="13.5">
      <c r="D865" s="18"/>
      <c r="E865" s="19"/>
      <c r="F865" s="18"/>
    </row>
    <row r="866" spans="4:6" s="9" customFormat="1" ht="13.5">
      <c r="D866" s="18"/>
      <c r="E866" s="19"/>
      <c r="F866" s="18"/>
    </row>
    <row r="867" spans="4:6" s="9" customFormat="1" ht="13.5">
      <c r="D867" s="18"/>
      <c r="E867" s="19"/>
      <c r="F867" s="18"/>
    </row>
    <row r="868" spans="4:6" s="9" customFormat="1" ht="13.5">
      <c r="D868" s="18"/>
      <c r="E868" s="19"/>
      <c r="F868" s="18"/>
    </row>
    <row r="869" spans="4:6" s="9" customFormat="1" ht="13.5">
      <c r="D869" s="18"/>
      <c r="E869" s="19"/>
      <c r="F869" s="18"/>
    </row>
    <row r="870" spans="4:6" s="9" customFormat="1" ht="13.5">
      <c r="D870" s="18"/>
      <c r="E870" s="19"/>
      <c r="F870" s="18"/>
    </row>
    <row r="871" spans="4:6" s="9" customFormat="1" ht="13.5">
      <c r="D871" s="18"/>
      <c r="E871" s="19"/>
      <c r="F871" s="18"/>
    </row>
    <row r="872" spans="4:6" s="9" customFormat="1" ht="13.5">
      <c r="D872" s="18"/>
      <c r="E872" s="19"/>
      <c r="F872" s="18"/>
    </row>
    <row r="873" spans="4:6" s="9" customFormat="1" ht="13.5">
      <c r="D873" s="18"/>
      <c r="E873" s="19"/>
      <c r="F873" s="18"/>
    </row>
    <row r="874" spans="4:6" s="9" customFormat="1" ht="13.5">
      <c r="D874" s="18"/>
      <c r="E874" s="19"/>
      <c r="F874" s="18"/>
    </row>
    <row r="875" spans="4:6" s="9" customFormat="1" ht="13.5">
      <c r="D875" s="18"/>
      <c r="E875" s="19"/>
      <c r="F875" s="18"/>
    </row>
    <row r="876" spans="4:6" s="9" customFormat="1" ht="13.5">
      <c r="D876" s="18"/>
      <c r="E876" s="19"/>
      <c r="F876" s="18"/>
    </row>
    <row r="877" spans="4:6" s="9" customFormat="1" ht="13.5">
      <c r="D877" s="18"/>
      <c r="E877" s="19"/>
      <c r="F877" s="18"/>
    </row>
    <row r="878" spans="4:6" s="9" customFormat="1" ht="13.5">
      <c r="D878" s="18"/>
      <c r="E878" s="19"/>
      <c r="F878" s="18"/>
    </row>
    <row r="879" spans="4:6" s="9" customFormat="1" ht="13.5">
      <c r="D879" s="18"/>
      <c r="E879" s="19"/>
      <c r="F879" s="18"/>
    </row>
    <row r="880" spans="4:6" s="9" customFormat="1" ht="13.5">
      <c r="D880" s="18"/>
      <c r="E880" s="19"/>
      <c r="F880" s="18"/>
    </row>
    <row r="881" spans="4:6" s="9" customFormat="1" ht="13.5">
      <c r="D881" s="18"/>
      <c r="E881" s="19"/>
      <c r="F881" s="18"/>
    </row>
    <row r="882" spans="4:6" s="9" customFormat="1" ht="13.5">
      <c r="D882" s="18"/>
      <c r="E882" s="19"/>
      <c r="F882" s="18"/>
    </row>
    <row r="883" spans="4:6" s="9" customFormat="1" ht="13.5">
      <c r="D883" s="18"/>
      <c r="E883" s="19"/>
      <c r="F883" s="18"/>
    </row>
    <row r="884" spans="4:6" s="9" customFormat="1" ht="13.5">
      <c r="D884" s="18"/>
      <c r="E884" s="19"/>
      <c r="F884" s="18"/>
    </row>
    <row r="885" spans="4:6" s="9" customFormat="1" ht="13.5">
      <c r="D885" s="18"/>
      <c r="E885" s="19"/>
      <c r="F885" s="18"/>
    </row>
    <row r="886" spans="4:6" s="9" customFormat="1" ht="13.5">
      <c r="D886" s="18"/>
      <c r="E886" s="19"/>
      <c r="F886" s="18"/>
    </row>
    <row r="887" spans="4:6" s="9" customFormat="1" ht="13.5">
      <c r="D887" s="18"/>
      <c r="E887" s="19"/>
      <c r="F887" s="18"/>
    </row>
    <row r="888" spans="4:6" s="9" customFormat="1" ht="13.5">
      <c r="D888" s="18"/>
      <c r="E888" s="19"/>
      <c r="F888" s="18"/>
    </row>
    <row r="889" spans="4:6" s="9" customFormat="1" ht="13.5">
      <c r="D889" s="18"/>
      <c r="E889" s="19"/>
      <c r="F889" s="18"/>
    </row>
    <row r="890" spans="4:6" s="9" customFormat="1" ht="13.5">
      <c r="D890" s="18"/>
      <c r="E890" s="19"/>
      <c r="F890" s="18"/>
    </row>
    <row r="891" spans="4:6" s="9" customFormat="1" ht="13.5">
      <c r="D891" s="18"/>
      <c r="E891" s="19"/>
      <c r="F891" s="18"/>
    </row>
    <row r="892" spans="4:6" s="9" customFormat="1" ht="13.5">
      <c r="D892" s="18"/>
      <c r="E892" s="19"/>
      <c r="F892" s="18"/>
    </row>
    <row r="893" spans="4:6" s="9" customFormat="1" ht="13.5">
      <c r="D893" s="18"/>
      <c r="E893" s="19"/>
      <c r="F893" s="18"/>
    </row>
    <row r="894" spans="4:6" s="9" customFormat="1" ht="13.5">
      <c r="D894" s="18"/>
      <c r="E894" s="19"/>
      <c r="F894" s="18"/>
    </row>
    <row r="895" spans="4:6" s="9" customFormat="1" ht="13.5">
      <c r="D895" s="18"/>
      <c r="E895" s="19"/>
      <c r="F895" s="18"/>
    </row>
    <row r="896" spans="4:6" s="9" customFormat="1" ht="13.5">
      <c r="D896" s="18"/>
      <c r="E896" s="19"/>
      <c r="F896" s="18"/>
    </row>
    <row r="897" spans="4:6" s="9" customFormat="1" ht="13.5">
      <c r="D897" s="18"/>
      <c r="E897" s="19"/>
      <c r="F897" s="18"/>
    </row>
    <row r="898" spans="4:6" s="9" customFormat="1" ht="13.5">
      <c r="D898" s="18"/>
      <c r="E898" s="19"/>
      <c r="F898" s="18"/>
    </row>
    <row r="899" spans="4:6" s="9" customFormat="1" ht="13.5">
      <c r="D899" s="18"/>
      <c r="E899" s="19"/>
      <c r="F899" s="18"/>
    </row>
    <row r="900" spans="4:6" s="9" customFormat="1" ht="13.5">
      <c r="D900" s="18"/>
      <c r="E900" s="19"/>
      <c r="F900" s="18"/>
    </row>
    <row r="901" spans="4:6" s="9" customFormat="1" ht="13.5">
      <c r="D901" s="18"/>
      <c r="E901" s="19"/>
      <c r="F901" s="18"/>
    </row>
    <row r="902" spans="4:6" s="9" customFormat="1" ht="13.5">
      <c r="D902" s="18"/>
      <c r="E902" s="19"/>
      <c r="F902" s="18"/>
    </row>
    <row r="903" spans="4:6" s="9" customFormat="1" ht="13.5">
      <c r="D903" s="18"/>
      <c r="E903" s="19"/>
      <c r="F903" s="18"/>
    </row>
    <row r="904" spans="4:6" s="9" customFormat="1" ht="13.5">
      <c r="D904" s="18"/>
      <c r="E904" s="19"/>
      <c r="F904" s="18"/>
    </row>
    <row r="905" spans="4:6" s="9" customFormat="1" ht="13.5">
      <c r="D905" s="18"/>
      <c r="E905" s="19"/>
      <c r="F905" s="18"/>
    </row>
    <row r="906" spans="4:6" s="9" customFormat="1" ht="13.5">
      <c r="D906" s="18"/>
      <c r="E906" s="19"/>
      <c r="F906" s="18"/>
    </row>
    <row r="907" spans="4:6" s="9" customFormat="1" ht="13.5">
      <c r="D907" s="18"/>
      <c r="E907" s="19"/>
      <c r="F907" s="18"/>
    </row>
    <row r="908" spans="4:6" s="9" customFormat="1" ht="13.5">
      <c r="D908" s="18"/>
      <c r="E908" s="19"/>
      <c r="F908" s="18"/>
    </row>
    <row r="909" spans="4:6" s="9" customFormat="1" ht="13.5">
      <c r="D909" s="18"/>
      <c r="E909" s="19"/>
      <c r="F909" s="18"/>
    </row>
    <row r="910" spans="4:6" s="9" customFormat="1" ht="13.5">
      <c r="D910" s="18"/>
      <c r="E910" s="19"/>
      <c r="F910" s="18"/>
    </row>
    <row r="911" spans="4:6" s="9" customFormat="1" ht="13.5">
      <c r="D911" s="18"/>
      <c r="E911" s="19"/>
      <c r="F911" s="18"/>
    </row>
    <row r="912" spans="4:6" s="9" customFormat="1" ht="13.5">
      <c r="D912" s="18"/>
      <c r="E912" s="19"/>
      <c r="F912" s="18"/>
    </row>
    <row r="913" spans="4:6" s="9" customFormat="1" ht="13.5">
      <c r="D913" s="18"/>
      <c r="E913" s="19"/>
      <c r="F913" s="18"/>
    </row>
    <row r="914" spans="4:6" s="9" customFormat="1" ht="13.5">
      <c r="D914" s="18"/>
      <c r="E914" s="19"/>
      <c r="F914" s="18"/>
    </row>
    <row r="915" spans="4:6" s="9" customFormat="1" ht="13.5">
      <c r="D915" s="18"/>
      <c r="E915" s="19"/>
      <c r="F915" s="18"/>
    </row>
    <row r="916" spans="4:6" s="9" customFormat="1" ht="13.5">
      <c r="D916" s="18"/>
      <c r="E916" s="19"/>
      <c r="F916" s="18"/>
    </row>
    <row r="917" spans="4:6" s="9" customFormat="1" ht="13.5">
      <c r="D917" s="18"/>
      <c r="E917" s="19"/>
      <c r="F917" s="18"/>
    </row>
    <row r="918" spans="4:6" s="9" customFormat="1" ht="13.5">
      <c r="D918" s="18"/>
      <c r="E918" s="19"/>
      <c r="F918" s="18"/>
    </row>
    <row r="919" spans="4:6" s="9" customFormat="1" ht="13.5">
      <c r="D919" s="18"/>
      <c r="E919" s="19"/>
      <c r="F919" s="18"/>
    </row>
    <row r="920" spans="4:6" s="9" customFormat="1" ht="13.5">
      <c r="D920" s="18"/>
      <c r="E920" s="19"/>
      <c r="F920" s="18"/>
    </row>
    <row r="921" spans="4:6" s="9" customFormat="1" ht="13.5">
      <c r="D921" s="18"/>
      <c r="E921" s="19"/>
      <c r="F921" s="18"/>
    </row>
    <row r="922" spans="4:6" s="9" customFormat="1" ht="13.5">
      <c r="D922" s="18"/>
      <c r="E922" s="19"/>
      <c r="F922" s="18"/>
    </row>
    <row r="923" spans="4:6" s="9" customFormat="1" ht="13.5">
      <c r="D923" s="18"/>
      <c r="E923" s="19"/>
      <c r="F923" s="18"/>
    </row>
    <row r="924" spans="4:6" s="9" customFormat="1" ht="13.5">
      <c r="D924" s="18"/>
      <c r="E924" s="19"/>
      <c r="F924" s="18"/>
    </row>
    <row r="925" spans="4:6" s="9" customFormat="1" ht="13.5">
      <c r="D925" s="18"/>
      <c r="E925" s="19"/>
      <c r="F925" s="18"/>
    </row>
    <row r="926" spans="4:6" s="9" customFormat="1" ht="13.5">
      <c r="D926" s="18"/>
      <c r="E926" s="19"/>
      <c r="F926" s="18"/>
    </row>
    <row r="927" spans="4:6" s="9" customFormat="1" ht="13.5">
      <c r="D927" s="18"/>
      <c r="E927" s="19"/>
      <c r="F927" s="18"/>
    </row>
    <row r="928" spans="4:6" s="9" customFormat="1" ht="13.5">
      <c r="D928" s="18"/>
      <c r="E928" s="19"/>
      <c r="F928" s="18"/>
    </row>
    <row r="929" spans="4:6" s="9" customFormat="1" ht="13.5">
      <c r="D929" s="18"/>
      <c r="E929" s="19"/>
      <c r="F929" s="18"/>
    </row>
    <row r="930" spans="4:6" s="9" customFormat="1" ht="13.5">
      <c r="D930" s="18"/>
      <c r="E930" s="19"/>
      <c r="F930" s="18"/>
    </row>
    <row r="931" spans="4:6" s="9" customFormat="1" ht="13.5">
      <c r="D931" s="18"/>
      <c r="E931" s="19"/>
      <c r="F931" s="18"/>
    </row>
    <row r="932" spans="4:6" s="9" customFormat="1" ht="13.5">
      <c r="D932" s="18"/>
      <c r="E932" s="19"/>
      <c r="F932" s="18"/>
    </row>
    <row r="933" spans="4:6" s="9" customFormat="1" ht="13.5">
      <c r="D933" s="18"/>
      <c r="E933" s="19"/>
      <c r="F933" s="18"/>
    </row>
    <row r="934" spans="4:6" s="9" customFormat="1" ht="13.5">
      <c r="D934" s="18"/>
      <c r="E934" s="19"/>
      <c r="F934" s="18"/>
    </row>
    <row r="935" spans="4:6" s="9" customFormat="1" ht="13.5">
      <c r="D935" s="18"/>
      <c r="E935" s="19"/>
      <c r="F935" s="18"/>
    </row>
    <row r="936" spans="4:6" s="9" customFormat="1" ht="13.5">
      <c r="D936" s="18"/>
      <c r="E936" s="19"/>
      <c r="F936" s="18"/>
    </row>
    <row r="937" spans="4:6" s="9" customFormat="1" ht="13.5">
      <c r="D937" s="18"/>
      <c r="E937" s="19"/>
      <c r="F937" s="18"/>
    </row>
    <row r="938" spans="4:6" s="9" customFormat="1" ht="13.5">
      <c r="D938" s="18"/>
      <c r="E938" s="19"/>
      <c r="F938" s="18"/>
    </row>
    <row r="939" spans="4:6" s="9" customFormat="1" ht="13.5">
      <c r="D939" s="18"/>
      <c r="E939" s="19"/>
      <c r="F939" s="18"/>
    </row>
    <row r="940" spans="4:6" s="9" customFormat="1" ht="13.5">
      <c r="D940" s="18"/>
      <c r="E940" s="19"/>
      <c r="F940" s="18"/>
    </row>
    <row r="941" spans="4:6" s="9" customFormat="1" ht="13.5">
      <c r="D941" s="18"/>
      <c r="E941" s="19"/>
      <c r="F941" s="18"/>
    </row>
    <row r="942" spans="4:6" s="9" customFormat="1" ht="13.5">
      <c r="D942" s="18"/>
      <c r="E942" s="19"/>
      <c r="F942" s="18"/>
    </row>
    <row r="943" spans="4:6" s="9" customFormat="1" ht="13.5">
      <c r="D943" s="18"/>
      <c r="E943" s="19"/>
      <c r="F943" s="18"/>
    </row>
    <row r="944" spans="4:6" s="9" customFormat="1" ht="13.5">
      <c r="D944" s="18"/>
      <c r="E944" s="19"/>
      <c r="F944" s="18"/>
    </row>
    <row r="945" spans="4:6" s="9" customFormat="1" ht="13.5">
      <c r="D945" s="18"/>
      <c r="E945" s="19"/>
      <c r="F945" s="18"/>
    </row>
    <row r="946" spans="4:6" s="9" customFormat="1" ht="13.5">
      <c r="D946" s="18"/>
      <c r="E946" s="19"/>
      <c r="F946" s="18"/>
    </row>
    <row r="947" spans="4:6" s="9" customFormat="1" ht="13.5">
      <c r="D947" s="18"/>
      <c r="E947" s="19"/>
      <c r="F947" s="18"/>
    </row>
    <row r="948" spans="4:6" s="9" customFormat="1" ht="13.5">
      <c r="D948" s="18"/>
      <c r="E948" s="19"/>
      <c r="F948" s="18"/>
    </row>
    <row r="949" spans="4:6" s="9" customFormat="1" ht="13.5">
      <c r="D949" s="18"/>
      <c r="E949" s="19"/>
      <c r="F949" s="18"/>
    </row>
    <row r="950" spans="4:6" s="9" customFormat="1" ht="13.5">
      <c r="D950" s="18"/>
      <c r="E950" s="19"/>
      <c r="F950" s="18"/>
    </row>
    <row r="951" spans="4:6" s="9" customFormat="1" ht="13.5">
      <c r="D951" s="18"/>
      <c r="E951" s="19"/>
      <c r="F951" s="18"/>
    </row>
    <row r="952" spans="4:6" s="9" customFormat="1" ht="13.5">
      <c r="D952" s="18"/>
      <c r="E952" s="19"/>
      <c r="F952" s="18"/>
    </row>
    <row r="953" spans="4:6" s="9" customFormat="1" ht="13.5">
      <c r="D953" s="18"/>
      <c r="E953" s="19"/>
      <c r="F953" s="18"/>
    </row>
    <row r="954" spans="4:6" s="9" customFormat="1" ht="13.5">
      <c r="D954" s="18"/>
      <c r="E954" s="19"/>
      <c r="F954" s="18"/>
    </row>
    <row r="955" spans="4:6" s="9" customFormat="1" ht="13.5">
      <c r="D955" s="18"/>
      <c r="E955" s="19"/>
      <c r="F955" s="18"/>
    </row>
    <row r="956" spans="4:6" s="9" customFormat="1" ht="13.5">
      <c r="D956" s="18"/>
      <c r="E956" s="19"/>
      <c r="F956" s="18"/>
    </row>
    <row r="957" spans="4:6" s="9" customFormat="1" ht="13.5">
      <c r="D957" s="18"/>
      <c r="E957" s="19"/>
      <c r="F957" s="18"/>
    </row>
    <row r="958" spans="4:6" s="9" customFormat="1" ht="13.5">
      <c r="D958" s="18"/>
      <c r="E958" s="19"/>
      <c r="F958" s="18"/>
    </row>
    <row r="959" spans="4:6" s="9" customFormat="1" ht="13.5">
      <c r="D959" s="18"/>
      <c r="E959" s="19"/>
      <c r="F959" s="18"/>
    </row>
    <row r="960" spans="4:6" s="9" customFormat="1" ht="13.5">
      <c r="D960" s="18"/>
      <c r="E960" s="19"/>
      <c r="F960" s="18"/>
    </row>
    <row r="961" spans="4:6" s="9" customFormat="1" ht="13.5">
      <c r="D961" s="18"/>
      <c r="E961" s="19"/>
      <c r="F961" s="18"/>
    </row>
    <row r="962" spans="4:6" s="9" customFormat="1" ht="13.5">
      <c r="D962" s="18"/>
      <c r="E962" s="19"/>
      <c r="F962" s="18"/>
    </row>
    <row r="963" spans="4:6" s="9" customFormat="1" ht="13.5">
      <c r="D963" s="18"/>
      <c r="E963" s="19"/>
      <c r="F963" s="18"/>
    </row>
    <row r="964" spans="4:6" s="9" customFormat="1" ht="13.5">
      <c r="D964" s="18"/>
      <c r="E964" s="19"/>
      <c r="F964" s="18"/>
    </row>
    <row r="965" spans="4:6" s="9" customFormat="1" ht="13.5">
      <c r="D965" s="18"/>
      <c r="E965" s="19"/>
      <c r="F965" s="18"/>
    </row>
    <row r="966" spans="4:6" s="9" customFormat="1" ht="13.5">
      <c r="D966" s="18"/>
      <c r="E966" s="19"/>
      <c r="F966" s="18"/>
    </row>
    <row r="967" spans="4:6" s="9" customFormat="1" ht="13.5">
      <c r="D967" s="18"/>
      <c r="E967" s="19"/>
      <c r="F967" s="18"/>
    </row>
    <row r="968" spans="4:6" s="9" customFormat="1" ht="13.5">
      <c r="D968" s="18"/>
      <c r="E968" s="19"/>
      <c r="F968" s="18"/>
    </row>
    <row r="969" spans="4:6" s="9" customFormat="1" ht="13.5">
      <c r="D969" s="18"/>
      <c r="E969" s="19"/>
      <c r="F969" s="18"/>
    </row>
    <row r="970" spans="4:6" s="9" customFormat="1" ht="13.5">
      <c r="D970" s="18"/>
      <c r="E970" s="19"/>
      <c r="F970" s="18"/>
    </row>
    <row r="971" spans="4:6" s="9" customFormat="1" ht="13.5">
      <c r="D971" s="18"/>
      <c r="E971" s="19"/>
      <c r="F971" s="18"/>
    </row>
    <row r="972" spans="4:6" s="9" customFormat="1" ht="13.5">
      <c r="D972" s="18"/>
      <c r="E972" s="19"/>
      <c r="F972" s="18"/>
    </row>
    <row r="973" spans="4:6" s="9" customFormat="1" ht="13.5">
      <c r="D973" s="18"/>
      <c r="E973" s="19"/>
      <c r="F973" s="18"/>
    </row>
    <row r="974" spans="4:6" s="9" customFormat="1" ht="13.5">
      <c r="D974" s="18"/>
      <c r="E974" s="19"/>
      <c r="F974" s="18"/>
    </row>
    <row r="975" spans="4:6" s="9" customFormat="1" ht="13.5">
      <c r="D975" s="18"/>
      <c r="E975" s="19"/>
      <c r="F975" s="18"/>
    </row>
    <row r="976" spans="4:6" s="9" customFormat="1" ht="13.5">
      <c r="D976" s="18"/>
      <c r="E976" s="19"/>
      <c r="F976" s="18"/>
    </row>
    <row r="977" spans="4:6" s="9" customFormat="1" ht="13.5">
      <c r="D977" s="18"/>
      <c r="E977" s="19"/>
      <c r="F977" s="18"/>
    </row>
    <row r="978" spans="4:6" s="9" customFormat="1" ht="13.5">
      <c r="D978" s="18"/>
      <c r="E978" s="19"/>
      <c r="F978" s="18"/>
    </row>
    <row r="979" spans="4:6" s="9" customFormat="1" ht="13.5">
      <c r="D979" s="18"/>
      <c r="E979" s="19"/>
      <c r="F979" s="18"/>
    </row>
    <row r="980" spans="4:6" s="9" customFormat="1" ht="13.5">
      <c r="D980" s="18"/>
      <c r="E980" s="19"/>
      <c r="F980" s="18"/>
    </row>
    <row r="981" spans="4:6" s="9" customFormat="1" ht="13.5">
      <c r="D981" s="18"/>
      <c r="E981" s="19"/>
      <c r="F981" s="18"/>
    </row>
    <row r="982" spans="4:6" s="9" customFormat="1" ht="13.5">
      <c r="D982" s="18"/>
      <c r="E982" s="19"/>
      <c r="F982" s="18"/>
    </row>
    <row r="983" spans="4:6" s="9" customFormat="1" ht="13.5">
      <c r="D983" s="18"/>
      <c r="E983" s="19"/>
      <c r="F983" s="18"/>
    </row>
    <row r="984" spans="4:6" s="9" customFormat="1" ht="13.5">
      <c r="D984" s="18"/>
      <c r="E984" s="19"/>
      <c r="F984" s="18"/>
    </row>
    <row r="985" spans="4:6" s="9" customFormat="1" ht="13.5">
      <c r="D985" s="18"/>
      <c r="E985" s="19"/>
      <c r="F985" s="18"/>
    </row>
    <row r="986" spans="4:6" s="9" customFormat="1" ht="13.5">
      <c r="D986" s="18"/>
      <c r="E986" s="19"/>
      <c r="F986" s="18"/>
    </row>
    <row r="987" spans="4:6" s="9" customFormat="1" ht="13.5">
      <c r="D987" s="18"/>
      <c r="E987" s="19"/>
      <c r="F987" s="18"/>
    </row>
    <row r="988" spans="4:6" s="9" customFormat="1" ht="13.5">
      <c r="D988" s="18"/>
      <c r="E988" s="19"/>
      <c r="F988" s="18"/>
    </row>
    <row r="989" spans="4:6" s="9" customFormat="1" ht="13.5">
      <c r="D989" s="18"/>
      <c r="E989" s="19"/>
      <c r="F989" s="18"/>
    </row>
    <row r="990" spans="4:6" s="9" customFormat="1" ht="13.5">
      <c r="D990" s="18"/>
      <c r="E990" s="19"/>
      <c r="F990" s="18"/>
    </row>
    <row r="991" spans="4:6" s="9" customFormat="1" ht="13.5">
      <c r="D991" s="18"/>
      <c r="E991" s="19"/>
      <c r="F991" s="18"/>
    </row>
    <row r="992" spans="4:6" s="9" customFormat="1" ht="13.5">
      <c r="D992" s="18"/>
      <c r="E992" s="19"/>
      <c r="F992" s="18"/>
    </row>
    <row r="993" spans="4:6" s="9" customFormat="1" ht="13.5">
      <c r="D993" s="18"/>
      <c r="E993" s="19"/>
      <c r="F993" s="18"/>
    </row>
    <row r="994" spans="4:6" s="9" customFormat="1" ht="13.5">
      <c r="D994" s="18"/>
      <c r="E994" s="19"/>
      <c r="F994" s="18"/>
    </row>
    <row r="995" spans="4:6" s="9" customFormat="1" ht="13.5">
      <c r="D995" s="18"/>
      <c r="E995" s="19"/>
      <c r="F995" s="18"/>
    </row>
    <row r="996" spans="4:6" s="9" customFormat="1" ht="13.5">
      <c r="D996" s="18"/>
      <c r="E996" s="19"/>
      <c r="F996" s="18"/>
    </row>
    <row r="997" spans="4:6" s="9" customFormat="1" ht="13.5">
      <c r="D997" s="18"/>
      <c r="E997" s="19"/>
      <c r="F997" s="18"/>
    </row>
    <row r="998" spans="4:6" s="9" customFormat="1" ht="13.5">
      <c r="D998" s="18"/>
      <c r="E998" s="19"/>
      <c r="F998" s="18"/>
    </row>
    <row r="999" spans="4:6" s="9" customFormat="1" ht="13.5">
      <c r="D999" s="18"/>
      <c r="E999" s="19"/>
      <c r="F999" s="18"/>
    </row>
    <row r="1000" spans="4:6" s="9" customFormat="1" ht="13.5">
      <c r="D1000" s="18"/>
      <c r="E1000" s="19"/>
      <c r="F1000" s="18"/>
    </row>
    <row r="1001" spans="4:6" s="9" customFormat="1" ht="13.5">
      <c r="D1001" s="18"/>
      <c r="E1001" s="19"/>
      <c r="F1001" s="18"/>
    </row>
    <row r="1002" spans="4:6" s="9" customFormat="1" ht="13.5">
      <c r="D1002" s="18"/>
      <c r="E1002" s="19"/>
      <c r="F1002" s="18"/>
    </row>
    <row r="1003" spans="4:6" s="9" customFormat="1" ht="13.5">
      <c r="D1003" s="18"/>
      <c r="E1003" s="19"/>
      <c r="F1003" s="18"/>
    </row>
    <row r="1004" spans="4:6" s="9" customFormat="1" ht="13.5">
      <c r="D1004" s="18"/>
      <c r="E1004" s="19"/>
      <c r="F1004" s="18"/>
    </row>
    <row r="1005" spans="4:6" s="9" customFormat="1" ht="13.5">
      <c r="D1005" s="18"/>
      <c r="E1005" s="19"/>
      <c r="F1005" s="18"/>
    </row>
    <row r="1006" spans="4:6" s="9" customFormat="1" ht="13.5">
      <c r="D1006" s="18"/>
      <c r="E1006" s="19"/>
      <c r="F1006" s="18"/>
    </row>
    <row r="1007" spans="4:6" s="9" customFormat="1" ht="13.5">
      <c r="D1007" s="18"/>
      <c r="E1007" s="19"/>
      <c r="F1007" s="18"/>
    </row>
    <row r="1008" spans="4:6" s="9" customFormat="1" ht="13.5">
      <c r="D1008" s="18"/>
      <c r="E1008" s="19"/>
      <c r="F1008" s="18"/>
    </row>
    <row r="1009" spans="4:6" s="9" customFormat="1" ht="13.5">
      <c r="D1009" s="18"/>
      <c r="E1009" s="19"/>
      <c r="F1009" s="18"/>
    </row>
    <row r="1010" spans="4:6" s="9" customFormat="1" ht="13.5">
      <c r="D1010" s="18"/>
      <c r="E1010" s="19"/>
      <c r="F1010" s="18"/>
    </row>
    <row r="1011" spans="4:6" s="9" customFormat="1" ht="13.5">
      <c r="D1011" s="18"/>
      <c r="E1011" s="19"/>
      <c r="F1011" s="18"/>
    </row>
    <row r="1012" spans="4:6" s="9" customFormat="1" ht="13.5">
      <c r="D1012" s="18"/>
      <c r="E1012" s="19"/>
      <c r="F1012" s="18"/>
    </row>
    <row r="1013" spans="4:6" s="9" customFormat="1" ht="13.5">
      <c r="D1013" s="18"/>
      <c r="E1013" s="19"/>
      <c r="F1013" s="18"/>
    </row>
    <row r="1014" spans="4:6" s="9" customFormat="1" ht="13.5">
      <c r="D1014" s="18"/>
      <c r="E1014" s="19"/>
      <c r="F1014" s="18"/>
    </row>
    <row r="1015" spans="4:6" s="9" customFormat="1" ht="13.5">
      <c r="D1015" s="18"/>
      <c r="E1015" s="19"/>
      <c r="F1015" s="18"/>
    </row>
    <row r="1016" spans="4:6" s="9" customFormat="1" ht="13.5">
      <c r="D1016" s="18"/>
      <c r="E1016" s="19"/>
      <c r="F1016" s="18"/>
    </row>
    <row r="1017" spans="4:6" s="9" customFormat="1" ht="13.5">
      <c r="D1017" s="18"/>
      <c r="E1017" s="19"/>
      <c r="F1017" s="18"/>
    </row>
    <row r="1018" spans="4:6" s="9" customFormat="1" ht="13.5">
      <c r="D1018" s="18"/>
      <c r="E1018" s="19"/>
      <c r="F1018" s="18"/>
    </row>
    <row r="1019" spans="4:6" s="9" customFormat="1" ht="13.5">
      <c r="D1019" s="18"/>
      <c r="E1019" s="19"/>
      <c r="F1019" s="18"/>
    </row>
    <row r="1020" spans="4:6" s="9" customFormat="1" ht="13.5">
      <c r="D1020" s="18"/>
      <c r="E1020" s="19"/>
      <c r="F1020" s="18"/>
    </row>
    <row r="1021" spans="4:6" s="9" customFormat="1" ht="13.5">
      <c r="D1021" s="18"/>
      <c r="E1021" s="19"/>
      <c r="F1021" s="18"/>
    </row>
    <row r="1022" spans="4:6" s="9" customFormat="1" ht="13.5">
      <c r="D1022" s="18"/>
      <c r="E1022" s="19"/>
      <c r="F1022" s="18"/>
    </row>
    <row r="1023" spans="4:6" s="9" customFormat="1" ht="13.5">
      <c r="D1023" s="18"/>
      <c r="E1023" s="19"/>
      <c r="F1023" s="18"/>
    </row>
    <row r="1024" spans="4:6" s="9" customFormat="1" ht="13.5">
      <c r="D1024" s="18"/>
      <c r="E1024" s="19"/>
      <c r="F1024" s="18"/>
    </row>
    <row r="1025" spans="4:6" s="9" customFormat="1" ht="13.5">
      <c r="D1025" s="18"/>
      <c r="E1025" s="19"/>
      <c r="F1025" s="18"/>
    </row>
    <row r="1026" spans="4:6" s="9" customFormat="1" ht="13.5">
      <c r="D1026" s="18"/>
      <c r="E1026" s="19"/>
      <c r="F1026" s="18"/>
    </row>
    <row r="1027" spans="4:6" s="9" customFormat="1" ht="13.5">
      <c r="D1027" s="18"/>
      <c r="E1027" s="19"/>
      <c r="F1027" s="18"/>
    </row>
    <row r="1028" spans="4:6" s="9" customFormat="1" ht="13.5">
      <c r="D1028" s="18"/>
      <c r="E1028" s="19"/>
      <c r="F1028" s="18"/>
    </row>
    <row r="1029" spans="4:6" s="9" customFormat="1" ht="13.5">
      <c r="D1029" s="18"/>
      <c r="E1029" s="19"/>
      <c r="F1029" s="18"/>
    </row>
    <row r="1030" spans="4:6" s="9" customFormat="1" ht="13.5">
      <c r="D1030" s="18"/>
      <c r="E1030" s="19"/>
      <c r="F1030" s="18"/>
    </row>
    <row r="1031" spans="4:6" s="9" customFormat="1" ht="13.5">
      <c r="D1031" s="18"/>
      <c r="E1031" s="19"/>
      <c r="F1031" s="18"/>
    </row>
    <row r="1032" spans="4:6" s="9" customFormat="1" ht="13.5">
      <c r="D1032" s="18"/>
      <c r="E1032" s="19"/>
      <c r="F1032" s="18"/>
    </row>
    <row r="1033" spans="4:6" s="9" customFormat="1" ht="13.5">
      <c r="D1033" s="18"/>
      <c r="E1033" s="19"/>
      <c r="F1033" s="18"/>
    </row>
    <row r="1034" spans="4:6" s="9" customFormat="1" ht="13.5">
      <c r="D1034" s="18"/>
      <c r="E1034" s="19"/>
      <c r="F1034" s="18"/>
    </row>
    <row r="1035" spans="4:6" s="9" customFormat="1" ht="13.5">
      <c r="D1035" s="18"/>
      <c r="E1035" s="19"/>
      <c r="F1035" s="18"/>
    </row>
    <row r="1036" spans="4:6" s="9" customFormat="1" ht="13.5">
      <c r="D1036" s="18"/>
      <c r="E1036" s="19"/>
      <c r="F1036" s="18"/>
    </row>
    <row r="1037" spans="4:6" s="9" customFormat="1" ht="13.5">
      <c r="D1037" s="18"/>
      <c r="E1037" s="19"/>
      <c r="F1037" s="18"/>
    </row>
    <row r="1038" spans="4:6" s="9" customFormat="1" ht="13.5">
      <c r="D1038" s="18"/>
      <c r="E1038" s="19"/>
      <c r="F1038" s="18"/>
    </row>
    <row r="1039" spans="4:6" s="9" customFormat="1" ht="13.5">
      <c r="D1039" s="18"/>
      <c r="E1039" s="19"/>
      <c r="F1039" s="18"/>
    </row>
    <row r="1040" spans="4:6" s="9" customFormat="1" ht="13.5">
      <c r="D1040" s="18"/>
      <c r="E1040" s="19"/>
      <c r="F1040" s="18"/>
    </row>
    <row r="1041" spans="4:6" s="9" customFormat="1" ht="13.5">
      <c r="D1041" s="18"/>
      <c r="E1041" s="19"/>
      <c r="F1041" s="18"/>
    </row>
    <row r="1042" spans="4:6" s="9" customFormat="1" ht="13.5">
      <c r="D1042" s="18"/>
      <c r="E1042" s="19"/>
      <c r="F1042" s="18"/>
    </row>
    <row r="1043" spans="4:6" s="9" customFormat="1" ht="13.5">
      <c r="D1043" s="18"/>
      <c r="E1043" s="19"/>
      <c r="F1043" s="18"/>
    </row>
    <row r="1044" spans="4:6" s="9" customFormat="1" ht="13.5">
      <c r="D1044" s="18"/>
      <c r="E1044" s="19"/>
      <c r="F1044" s="18"/>
    </row>
    <row r="1045" spans="4:6" s="9" customFormat="1" ht="13.5">
      <c r="D1045" s="18"/>
      <c r="E1045" s="19"/>
      <c r="F1045" s="18"/>
    </row>
    <row r="1046" spans="4:6" s="9" customFormat="1" ht="13.5">
      <c r="D1046" s="18"/>
      <c r="E1046" s="19"/>
      <c r="F1046" s="18"/>
    </row>
    <row r="1047" spans="4:6" s="9" customFormat="1" ht="13.5">
      <c r="D1047" s="18"/>
      <c r="E1047" s="19"/>
      <c r="F1047" s="18"/>
    </row>
    <row r="1048" spans="4:6" s="9" customFormat="1" ht="13.5">
      <c r="D1048" s="18"/>
      <c r="E1048" s="19"/>
      <c r="F1048" s="18"/>
    </row>
    <row r="1049" spans="4:6" s="9" customFormat="1" ht="13.5">
      <c r="D1049" s="18"/>
      <c r="E1049" s="19"/>
      <c r="F1049" s="18"/>
    </row>
    <row r="1050" spans="4:6" s="9" customFormat="1" ht="13.5">
      <c r="D1050" s="18"/>
      <c r="E1050" s="19"/>
      <c r="F1050" s="18"/>
    </row>
    <row r="1051" spans="4:6" s="9" customFormat="1" ht="13.5">
      <c r="D1051" s="18"/>
      <c r="E1051" s="19"/>
      <c r="F1051" s="18"/>
    </row>
    <row r="1052" spans="4:6" s="9" customFormat="1" ht="13.5">
      <c r="D1052" s="18"/>
      <c r="E1052" s="19"/>
      <c r="F1052" s="18"/>
    </row>
    <row r="1053" spans="4:6" s="9" customFormat="1" ht="13.5">
      <c r="D1053" s="18"/>
      <c r="E1053" s="19"/>
      <c r="F1053" s="18"/>
    </row>
    <row r="1054" spans="4:6" s="9" customFormat="1" ht="13.5">
      <c r="D1054" s="18"/>
      <c r="E1054" s="19"/>
      <c r="F1054" s="18"/>
    </row>
    <row r="1055" spans="4:6" s="9" customFormat="1" ht="13.5">
      <c r="D1055" s="18"/>
      <c r="E1055" s="19"/>
      <c r="F1055" s="18"/>
    </row>
    <row r="1056" spans="4:6" s="9" customFormat="1" ht="13.5">
      <c r="D1056" s="18"/>
      <c r="E1056" s="19"/>
      <c r="F1056" s="18"/>
    </row>
    <row r="1057" spans="4:6" s="9" customFormat="1" ht="13.5">
      <c r="D1057" s="18"/>
      <c r="E1057" s="19"/>
      <c r="F1057" s="18"/>
    </row>
    <row r="1058" spans="4:6" s="9" customFormat="1" ht="13.5">
      <c r="D1058" s="18"/>
      <c r="E1058" s="19"/>
      <c r="F1058" s="18"/>
    </row>
    <row r="1059" spans="4:6" s="9" customFormat="1" ht="13.5">
      <c r="D1059" s="18"/>
      <c r="E1059" s="19"/>
      <c r="F1059" s="18"/>
    </row>
    <row r="1060" spans="4:6" s="9" customFormat="1" ht="13.5">
      <c r="D1060" s="18"/>
      <c r="E1060" s="19"/>
      <c r="F1060" s="18"/>
    </row>
    <row r="1061" spans="4:6" s="9" customFormat="1" ht="13.5">
      <c r="D1061" s="18"/>
      <c r="E1061" s="19"/>
      <c r="F1061" s="18"/>
    </row>
    <row r="1062" spans="4:6" s="9" customFormat="1" ht="13.5">
      <c r="D1062" s="18"/>
      <c r="E1062" s="19"/>
      <c r="F1062" s="18"/>
    </row>
    <row r="1063" spans="4:6" s="9" customFormat="1" ht="13.5">
      <c r="D1063" s="18"/>
      <c r="E1063" s="19"/>
      <c r="F1063" s="18"/>
    </row>
    <row r="1064" spans="4:6" s="9" customFormat="1" ht="13.5">
      <c r="D1064" s="18"/>
      <c r="E1064" s="19"/>
      <c r="F1064" s="18"/>
    </row>
    <row r="1065" spans="4:6" s="9" customFormat="1" ht="13.5">
      <c r="D1065" s="18"/>
      <c r="E1065" s="19"/>
      <c r="F1065" s="18"/>
    </row>
    <row r="1066" spans="4:6" s="9" customFormat="1" ht="13.5">
      <c r="D1066" s="18"/>
      <c r="E1066" s="19"/>
      <c r="F1066" s="18"/>
    </row>
    <row r="1067" spans="4:6" s="9" customFormat="1" ht="13.5">
      <c r="D1067" s="18"/>
      <c r="E1067" s="19"/>
      <c r="F1067" s="18"/>
    </row>
    <row r="1068" spans="4:6" s="9" customFormat="1" ht="13.5">
      <c r="D1068" s="18"/>
      <c r="E1068" s="19"/>
      <c r="F1068" s="18"/>
    </row>
    <row r="1069" spans="4:6" s="9" customFormat="1" ht="13.5">
      <c r="D1069" s="18"/>
      <c r="E1069" s="19"/>
      <c r="F1069" s="18"/>
    </row>
    <row r="1070" spans="4:6" s="9" customFormat="1" ht="13.5">
      <c r="D1070" s="18"/>
      <c r="E1070" s="19"/>
      <c r="F1070" s="18"/>
    </row>
    <row r="1071" spans="4:6" s="9" customFormat="1" ht="13.5">
      <c r="D1071" s="18"/>
      <c r="E1071" s="19"/>
      <c r="F1071" s="18"/>
    </row>
    <row r="1072" spans="4:6" s="9" customFormat="1" ht="13.5">
      <c r="D1072" s="18"/>
      <c r="E1072" s="19"/>
      <c r="F1072" s="18"/>
    </row>
    <row r="1073" spans="4:6" s="9" customFormat="1" ht="13.5">
      <c r="D1073" s="18"/>
      <c r="E1073" s="19"/>
      <c r="F1073" s="18"/>
    </row>
    <row r="1074" spans="4:6" s="9" customFormat="1" ht="13.5">
      <c r="D1074" s="18"/>
      <c r="E1074" s="19"/>
      <c r="F1074" s="18"/>
    </row>
    <row r="1075" spans="4:6" s="9" customFormat="1" ht="13.5">
      <c r="D1075" s="18"/>
      <c r="E1075" s="19"/>
      <c r="F1075" s="18"/>
    </row>
    <row r="1076" spans="4:6" s="9" customFormat="1" ht="13.5">
      <c r="D1076" s="18"/>
      <c r="E1076" s="19"/>
      <c r="F1076" s="18"/>
    </row>
    <row r="1077" spans="4:6" s="9" customFormat="1" ht="13.5">
      <c r="D1077" s="18"/>
      <c r="E1077" s="19"/>
      <c r="F1077" s="18"/>
    </row>
    <row r="1078" spans="4:6" s="9" customFormat="1" ht="13.5">
      <c r="D1078" s="18"/>
      <c r="E1078" s="19"/>
      <c r="F1078" s="18"/>
    </row>
    <row r="1079" spans="4:6" s="9" customFormat="1" ht="13.5">
      <c r="D1079" s="18"/>
      <c r="E1079" s="19"/>
      <c r="F1079" s="18"/>
    </row>
    <row r="1080" spans="4:6" s="9" customFormat="1" ht="13.5">
      <c r="D1080" s="18"/>
      <c r="E1080" s="19"/>
      <c r="F1080" s="18"/>
    </row>
    <row r="1081" spans="4:6" s="9" customFormat="1" ht="13.5">
      <c r="D1081" s="18"/>
      <c r="E1081" s="19"/>
      <c r="F1081" s="18"/>
    </row>
    <row r="1082" spans="4:6" s="9" customFormat="1" ht="13.5">
      <c r="D1082" s="18"/>
      <c r="E1082" s="19"/>
      <c r="F1082" s="18"/>
    </row>
    <row r="1083" spans="4:6" s="9" customFormat="1" ht="13.5">
      <c r="D1083" s="18"/>
      <c r="E1083" s="19"/>
      <c r="F1083" s="18"/>
    </row>
    <row r="1084" spans="4:6" s="9" customFormat="1" ht="13.5">
      <c r="D1084" s="18"/>
      <c r="E1084" s="19"/>
      <c r="F1084" s="18"/>
    </row>
    <row r="1085" spans="4:6" s="9" customFormat="1" ht="13.5">
      <c r="D1085" s="18"/>
      <c r="E1085" s="19"/>
      <c r="F1085" s="18"/>
    </row>
    <row r="1086" spans="4:6" s="9" customFormat="1" ht="13.5">
      <c r="D1086" s="18"/>
      <c r="E1086" s="19"/>
      <c r="F1086" s="18"/>
    </row>
    <row r="1087" spans="4:6" s="9" customFormat="1" ht="13.5">
      <c r="D1087" s="18"/>
      <c r="E1087" s="19"/>
      <c r="F1087" s="18"/>
    </row>
    <row r="1088" spans="4:6" s="9" customFormat="1" ht="13.5">
      <c r="D1088" s="18"/>
      <c r="E1088" s="19"/>
      <c r="F1088" s="18"/>
    </row>
    <row r="1089" spans="4:6" s="9" customFormat="1" ht="13.5">
      <c r="D1089" s="18"/>
      <c r="E1089" s="19"/>
      <c r="F1089" s="18"/>
    </row>
    <row r="1090" spans="4:6" s="9" customFormat="1" ht="13.5">
      <c r="D1090" s="18"/>
      <c r="E1090" s="19"/>
      <c r="F1090" s="18"/>
    </row>
    <row r="1091" spans="4:6" s="9" customFormat="1" ht="13.5">
      <c r="D1091" s="18"/>
      <c r="E1091" s="19"/>
      <c r="F1091" s="18"/>
    </row>
    <row r="1092" spans="4:6" s="9" customFormat="1" ht="13.5">
      <c r="D1092" s="18"/>
      <c r="E1092" s="19"/>
      <c r="F1092" s="18"/>
    </row>
    <row r="1093" spans="4:6" s="9" customFormat="1" ht="13.5">
      <c r="D1093" s="18"/>
      <c r="E1093" s="19"/>
      <c r="F1093" s="18"/>
    </row>
    <row r="1094" spans="4:6" s="9" customFormat="1" ht="13.5">
      <c r="D1094" s="18"/>
      <c r="E1094" s="19"/>
      <c r="F1094" s="18"/>
    </row>
    <row r="1095" spans="4:6" s="9" customFormat="1" ht="13.5">
      <c r="D1095" s="18"/>
      <c r="E1095" s="19"/>
      <c r="F1095" s="18"/>
    </row>
    <row r="1096" spans="4:6" s="9" customFormat="1" ht="13.5">
      <c r="D1096" s="18"/>
      <c r="E1096" s="19"/>
      <c r="F1096" s="18"/>
    </row>
    <row r="1097" spans="4:6" s="9" customFormat="1" ht="13.5">
      <c r="D1097" s="18"/>
      <c r="E1097" s="19"/>
      <c r="F1097" s="18"/>
    </row>
    <row r="1098" spans="4:6" s="9" customFormat="1" ht="13.5">
      <c r="D1098" s="18"/>
      <c r="E1098" s="19"/>
      <c r="F1098" s="18"/>
    </row>
    <row r="1099" spans="4:6" s="9" customFormat="1" ht="13.5">
      <c r="D1099" s="18"/>
      <c r="E1099" s="19"/>
      <c r="F1099" s="18"/>
    </row>
    <row r="1100" spans="4:6" s="9" customFormat="1" ht="13.5">
      <c r="D1100" s="18"/>
      <c r="E1100" s="19"/>
      <c r="F1100" s="18"/>
    </row>
    <row r="1101" spans="4:6" s="9" customFormat="1" ht="13.5">
      <c r="D1101" s="18"/>
      <c r="E1101" s="19"/>
      <c r="F1101" s="18"/>
    </row>
    <row r="1102" spans="4:6" s="9" customFormat="1" ht="13.5">
      <c r="D1102" s="18"/>
      <c r="E1102" s="19"/>
      <c r="F1102" s="18"/>
    </row>
    <row r="1103" spans="4:6" s="9" customFormat="1" ht="13.5">
      <c r="D1103" s="18"/>
      <c r="E1103" s="19"/>
      <c r="F1103" s="18"/>
    </row>
    <row r="1104" spans="4:6" s="9" customFormat="1" ht="13.5">
      <c r="D1104" s="18"/>
      <c r="E1104" s="19"/>
      <c r="F1104" s="18"/>
    </row>
    <row r="1105" spans="4:6" s="9" customFormat="1" ht="13.5">
      <c r="D1105" s="18"/>
      <c r="E1105" s="19"/>
      <c r="F1105" s="18"/>
    </row>
    <row r="1106" spans="4:6" s="9" customFormat="1" ht="13.5">
      <c r="D1106" s="18"/>
      <c r="E1106" s="19"/>
      <c r="F1106" s="18"/>
    </row>
    <row r="1107" spans="4:6" s="9" customFormat="1" ht="13.5">
      <c r="D1107" s="18"/>
      <c r="E1107" s="19"/>
      <c r="F1107" s="18"/>
    </row>
    <row r="1108" spans="4:6" s="9" customFormat="1" ht="13.5">
      <c r="D1108" s="18"/>
      <c r="E1108" s="19"/>
      <c r="F1108" s="18"/>
    </row>
    <row r="1109" spans="4:6" s="9" customFormat="1" ht="13.5">
      <c r="D1109" s="18"/>
      <c r="E1109" s="19"/>
      <c r="F1109" s="18"/>
    </row>
    <row r="1110" spans="4:6" s="9" customFormat="1" ht="13.5">
      <c r="D1110" s="18"/>
      <c r="E1110" s="19"/>
      <c r="F1110" s="18"/>
    </row>
    <row r="1111" spans="4:6" s="9" customFormat="1" ht="13.5">
      <c r="D1111" s="18"/>
      <c r="E1111" s="19"/>
      <c r="F1111" s="18"/>
    </row>
    <row r="1112" spans="4:6" s="9" customFormat="1" ht="13.5">
      <c r="D1112" s="18"/>
      <c r="E1112" s="19"/>
      <c r="F1112" s="18"/>
    </row>
    <row r="1113" spans="4:6" s="9" customFormat="1" ht="13.5">
      <c r="D1113" s="18"/>
      <c r="E1113" s="19"/>
      <c r="F1113" s="18"/>
    </row>
    <row r="1114" spans="4:6" s="9" customFormat="1" ht="13.5">
      <c r="D1114" s="18"/>
      <c r="E1114" s="19"/>
      <c r="F1114" s="18"/>
    </row>
    <row r="1115" spans="4:6" s="9" customFormat="1" ht="13.5">
      <c r="D1115" s="18"/>
      <c r="E1115" s="19"/>
      <c r="F1115" s="18"/>
    </row>
    <row r="1116" spans="4:6" s="9" customFormat="1" ht="13.5">
      <c r="D1116" s="18"/>
      <c r="E1116" s="19"/>
      <c r="F1116" s="18"/>
    </row>
    <row r="1117" spans="4:6" s="9" customFormat="1" ht="13.5">
      <c r="D1117" s="18"/>
      <c r="E1117" s="19"/>
      <c r="F1117" s="18"/>
    </row>
    <row r="1118" spans="4:6" s="9" customFormat="1" ht="13.5">
      <c r="D1118" s="18"/>
      <c r="E1118" s="19"/>
      <c r="F1118" s="18"/>
    </row>
    <row r="1119" spans="4:6" s="9" customFormat="1" ht="13.5">
      <c r="D1119" s="18"/>
      <c r="E1119" s="19"/>
      <c r="F1119" s="18"/>
    </row>
    <row r="1120" spans="4:6" s="9" customFormat="1" ht="13.5">
      <c r="D1120" s="18"/>
      <c r="E1120" s="19"/>
      <c r="F1120" s="18"/>
    </row>
    <row r="1121" spans="4:6" s="9" customFormat="1" ht="13.5">
      <c r="D1121" s="18"/>
      <c r="E1121" s="19"/>
      <c r="F1121" s="18"/>
    </row>
    <row r="1122" spans="4:6" s="9" customFormat="1" ht="13.5">
      <c r="D1122" s="18"/>
      <c r="E1122" s="19"/>
      <c r="F1122" s="18"/>
    </row>
    <row r="1123" spans="4:6" s="9" customFormat="1" ht="13.5">
      <c r="D1123" s="18"/>
      <c r="E1123" s="19"/>
      <c r="F1123" s="18"/>
    </row>
    <row r="1124" spans="4:6" s="9" customFormat="1" ht="13.5">
      <c r="D1124" s="18"/>
      <c r="E1124" s="19"/>
      <c r="F1124" s="18"/>
    </row>
    <row r="1125" spans="4:6" s="9" customFormat="1" ht="13.5">
      <c r="D1125" s="18"/>
      <c r="E1125" s="19"/>
      <c r="F1125" s="18"/>
    </row>
    <row r="1126" spans="4:6" s="9" customFormat="1" ht="13.5">
      <c r="D1126" s="18"/>
      <c r="E1126" s="19"/>
      <c r="F1126" s="18"/>
    </row>
    <row r="1127" spans="4:6" s="9" customFormat="1" ht="13.5">
      <c r="D1127" s="18"/>
      <c r="E1127" s="19"/>
      <c r="F1127" s="18"/>
    </row>
    <row r="1128" spans="4:6" s="9" customFormat="1" ht="13.5">
      <c r="D1128" s="18"/>
      <c r="E1128" s="19"/>
      <c r="F1128" s="18"/>
    </row>
    <row r="1129" spans="4:6" s="9" customFormat="1" ht="13.5">
      <c r="D1129" s="18"/>
      <c r="E1129" s="19"/>
      <c r="F1129" s="18"/>
    </row>
    <row r="1130" spans="4:6" s="9" customFormat="1" ht="13.5">
      <c r="D1130" s="18"/>
      <c r="E1130" s="19"/>
      <c r="F1130" s="18"/>
    </row>
    <row r="1131" spans="4:6" s="9" customFormat="1" ht="13.5">
      <c r="D1131" s="18"/>
      <c r="E1131" s="19"/>
      <c r="F1131" s="18"/>
    </row>
    <row r="1132" spans="4:6" s="9" customFormat="1" ht="13.5">
      <c r="D1132" s="18"/>
      <c r="E1132" s="19"/>
      <c r="F1132" s="18"/>
    </row>
    <row r="1133" spans="4:6" s="9" customFormat="1" ht="13.5">
      <c r="D1133" s="18"/>
      <c r="E1133" s="19"/>
      <c r="F1133" s="18"/>
    </row>
    <row r="1134" spans="4:6" s="9" customFormat="1" ht="13.5">
      <c r="D1134" s="18"/>
      <c r="E1134" s="19"/>
      <c r="F1134" s="18"/>
    </row>
    <row r="1135" spans="4:6" s="9" customFormat="1" ht="13.5">
      <c r="D1135" s="18"/>
      <c r="E1135" s="19"/>
      <c r="F1135" s="18"/>
    </row>
    <row r="1136" spans="4:6" s="9" customFormat="1" ht="13.5">
      <c r="D1136" s="18"/>
      <c r="E1136" s="19"/>
      <c r="F1136" s="18"/>
    </row>
    <row r="1137" spans="4:6" s="9" customFormat="1" ht="13.5">
      <c r="D1137" s="18"/>
      <c r="E1137" s="19"/>
      <c r="F1137" s="18"/>
    </row>
    <row r="1138" spans="4:6" s="9" customFormat="1" ht="13.5">
      <c r="D1138" s="18"/>
      <c r="E1138" s="19"/>
      <c r="F1138" s="18"/>
    </row>
    <row r="1139" spans="4:6" s="9" customFormat="1" ht="13.5">
      <c r="D1139" s="18"/>
      <c r="E1139" s="19"/>
      <c r="F1139" s="18"/>
    </row>
    <row r="1140" spans="4:6" s="9" customFormat="1" ht="13.5">
      <c r="D1140" s="18"/>
      <c r="E1140" s="19"/>
      <c r="F1140" s="18"/>
    </row>
    <row r="1141" spans="4:6" s="9" customFormat="1" ht="13.5">
      <c r="D1141" s="18"/>
      <c r="E1141" s="19"/>
      <c r="F1141" s="18"/>
    </row>
    <row r="1142" spans="4:6" s="9" customFormat="1" ht="13.5">
      <c r="D1142" s="18"/>
      <c r="E1142" s="19"/>
      <c r="F1142" s="18"/>
    </row>
    <row r="1143" spans="4:6" s="9" customFormat="1" ht="13.5">
      <c r="D1143" s="18"/>
      <c r="E1143" s="19"/>
      <c r="F1143" s="18"/>
    </row>
    <row r="1144" spans="4:6" s="9" customFormat="1" ht="13.5">
      <c r="D1144" s="18"/>
      <c r="E1144" s="19"/>
      <c r="F1144" s="18"/>
    </row>
    <row r="1145" spans="4:6" s="9" customFormat="1" ht="13.5">
      <c r="D1145" s="18"/>
      <c r="E1145" s="19"/>
      <c r="F1145" s="18"/>
    </row>
    <row r="1146" spans="4:6" s="9" customFormat="1" ht="13.5">
      <c r="D1146" s="18"/>
      <c r="E1146" s="19"/>
      <c r="F1146" s="18"/>
    </row>
    <row r="1147" spans="4:6" s="9" customFormat="1" ht="13.5">
      <c r="D1147" s="18"/>
      <c r="E1147" s="19"/>
      <c r="F1147" s="18"/>
    </row>
    <row r="1148" spans="4:6" s="9" customFormat="1" ht="13.5">
      <c r="D1148" s="18"/>
      <c r="E1148" s="19"/>
      <c r="F1148" s="18"/>
    </row>
    <row r="1149" spans="4:6" s="9" customFormat="1" ht="13.5">
      <c r="D1149" s="18"/>
      <c r="E1149" s="19"/>
      <c r="F1149" s="18"/>
    </row>
    <row r="1150" spans="4:6" s="9" customFormat="1" ht="13.5">
      <c r="D1150" s="18"/>
      <c r="E1150" s="19"/>
      <c r="F1150" s="18"/>
    </row>
    <row r="1151" spans="4:6" s="9" customFormat="1" ht="13.5">
      <c r="D1151" s="18"/>
      <c r="E1151" s="19"/>
      <c r="F1151" s="18"/>
    </row>
    <row r="1152" spans="4:6" s="9" customFormat="1" ht="13.5">
      <c r="D1152" s="18"/>
      <c r="E1152" s="19"/>
      <c r="F1152" s="18"/>
    </row>
    <row r="1153" spans="4:6" s="9" customFormat="1" ht="13.5">
      <c r="D1153" s="18"/>
      <c r="E1153" s="19"/>
      <c r="F1153" s="18"/>
    </row>
    <row r="1154" spans="4:6" s="9" customFormat="1" ht="13.5">
      <c r="D1154" s="18"/>
      <c r="E1154" s="19"/>
      <c r="F1154" s="18"/>
    </row>
    <row r="1155" spans="4:6" s="9" customFormat="1" ht="13.5">
      <c r="D1155" s="18"/>
      <c r="E1155" s="19"/>
      <c r="F1155" s="18"/>
    </row>
    <row r="1156" spans="4:6" s="9" customFormat="1" ht="13.5">
      <c r="D1156" s="18"/>
      <c r="E1156" s="19"/>
      <c r="F1156" s="18"/>
    </row>
    <row r="1157" spans="4:6" s="9" customFormat="1" ht="13.5">
      <c r="D1157" s="18"/>
      <c r="E1157" s="19"/>
      <c r="F1157" s="18"/>
    </row>
    <row r="1158" spans="4:6" s="9" customFormat="1" ht="13.5">
      <c r="D1158" s="18"/>
      <c r="E1158" s="19"/>
      <c r="F1158" s="18"/>
    </row>
    <row r="1159" spans="4:6" s="9" customFormat="1" ht="13.5">
      <c r="D1159" s="18"/>
      <c r="E1159" s="19"/>
      <c r="F1159" s="18"/>
    </row>
    <row r="1160" spans="4:6" s="9" customFormat="1" ht="13.5">
      <c r="D1160" s="18"/>
      <c r="E1160" s="19"/>
      <c r="F1160" s="18"/>
    </row>
    <row r="1161" spans="4:6" s="9" customFormat="1" ht="13.5">
      <c r="D1161" s="18"/>
      <c r="E1161" s="19"/>
      <c r="F1161" s="18"/>
    </row>
    <row r="1162" spans="4:6" s="9" customFormat="1" ht="13.5">
      <c r="D1162" s="18"/>
      <c r="E1162" s="19"/>
      <c r="F1162" s="18"/>
    </row>
    <row r="1163" spans="4:6" s="9" customFormat="1" ht="13.5">
      <c r="D1163" s="18"/>
      <c r="E1163" s="19"/>
      <c r="F1163" s="18"/>
    </row>
    <row r="1164" spans="4:6" s="9" customFormat="1" ht="13.5">
      <c r="D1164" s="18"/>
      <c r="E1164" s="19"/>
      <c r="F1164" s="18"/>
    </row>
    <row r="1165" spans="4:6" s="9" customFormat="1" ht="13.5">
      <c r="D1165" s="18"/>
      <c r="E1165" s="19"/>
      <c r="F1165" s="18"/>
    </row>
    <row r="1166" spans="4:6" s="9" customFormat="1" ht="13.5">
      <c r="D1166" s="18"/>
      <c r="E1166" s="19"/>
      <c r="F1166" s="18"/>
    </row>
    <row r="1167" spans="4:6" s="9" customFormat="1" ht="13.5">
      <c r="D1167" s="18"/>
      <c r="E1167" s="19"/>
      <c r="F1167" s="18"/>
    </row>
    <row r="1168" spans="4:6" s="9" customFormat="1" ht="13.5">
      <c r="D1168" s="18"/>
      <c r="E1168" s="19"/>
      <c r="F1168" s="18"/>
    </row>
    <row r="1169" spans="4:6" s="9" customFormat="1" ht="13.5">
      <c r="D1169" s="18"/>
      <c r="E1169" s="19"/>
      <c r="F1169" s="18"/>
    </row>
    <row r="1170" spans="4:6" s="9" customFormat="1" ht="13.5">
      <c r="D1170" s="18"/>
      <c r="E1170" s="19"/>
      <c r="F1170" s="18"/>
    </row>
    <row r="1171" spans="4:6" s="9" customFormat="1" ht="13.5">
      <c r="D1171" s="18"/>
      <c r="E1171" s="19"/>
      <c r="F1171" s="18"/>
    </row>
    <row r="1172" spans="4:6" s="9" customFormat="1" ht="13.5">
      <c r="D1172" s="18"/>
      <c r="E1172" s="19"/>
      <c r="F1172" s="18"/>
    </row>
    <row r="1173" spans="4:6" s="9" customFormat="1" ht="13.5">
      <c r="D1173" s="18"/>
      <c r="E1173" s="19"/>
      <c r="F1173" s="18"/>
    </row>
    <row r="1174" spans="4:6" s="9" customFormat="1" ht="13.5">
      <c r="D1174" s="18"/>
      <c r="E1174" s="19"/>
      <c r="F1174" s="18"/>
    </row>
    <row r="1175" spans="4:6" s="9" customFormat="1" ht="13.5">
      <c r="D1175" s="18"/>
      <c r="E1175" s="19"/>
      <c r="F1175" s="18"/>
    </row>
    <row r="1176" spans="4:6" s="9" customFormat="1" ht="13.5">
      <c r="D1176" s="18"/>
      <c r="E1176" s="19"/>
      <c r="F1176" s="18"/>
    </row>
    <row r="1177" spans="4:6" s="9" customFormat="1" ht="13.5">
      <c r="D1177" s="18"/>
      <c r="E1177" s="19"/>
      <c r="F1177" s="18"/>
    </row>
    <row r="1178" spans="4:6" s="9" customFormat="1" ht="13.5">
      <c r="D1178" s="18"/>
      <c r="E1178" s="19"/>
      <c r="F1178" s="18"/>
    </row>
    <row r="1179" spans="4:6" s="9" customFormat="1" ht="13.5">
      <c r="D1179" s="18"/>
      <c r="E1179" s="19"/>
      <c r="F1179" s="18"/>
    </row>
    <row r="1180" spans="4:6" s="9" customFormat="1" ht="13.5">
      <c r="D1180" s="18"/>
      <c r="E1180" s="19"/>
      <c r="F1180" s="18"/>
    </row>
    <row r="1181" spans="4:6" s="9" customFormat="1" ht="13.5">
      <c r="D1181" s="18"/>
      <c r="E1181" s="19"/>
      <c r="F1181" s="18"/>
    </row>
    <row r="1182" spans="4:6" s="9" customFormat="1" ht="13.5">
      <c r="D1182" s="18"/>
      <c r="E1182" s="19"/>
      <c r="F1182" s="18"/>
    </row>
    <row r="1183" spans="4:6" s="9" customFormat="1" ht="13.5">
      <c r="D1183" s="18"/>
      <c r="E1183" s="19"/>
      <c r="F1183" s="18"/>
    </row>
    <row r="1184" spans="4:6" s="9" customFormat="1" ht="13.5">
      <c r="D1184" s="18"/>
      <c r="E1184" s="19"/>
      <c r="F1184" s="18"/>
    </row>
    <row r="1185" spans="4:6" s="9" customFormat="1" ht="13.5">
      <c r="D1185" s="18"/>
      <c r="E1185" s="19"/>
      <c r="F1185" s="18"/>
    </row>
    <row r="1186" spans="4:6" s="9" customFormat="1" ht="13.5">
      <c r="D1186" s="18"/>
      <c r="E1186" s="19"/>
      <c r="F1186" s="18"/>
    </row>
    <row r="1187" spans="4:6" s="9" customFormat="1" ht="13.5">
      <c r="D1187" s="18"/>
      <c r="E1187" s="19"/>
      <c r="F1187" s="18"/>
    </row>
    <row r="1188" spans="4:6" s="9" customFormat="1" ht="13.5">
      <c r="D1188" s="18"/>
      <c r="E1188" s="19"/>
      <c r="F1188" s="18"/>
    </row>
    <row r="1189" spans="4:6" s="9" customFormat="1" ht="13.5">
      <c r="D1189" s="18"/>
      <c r="E1189" s="19"/>
      <c r="F1189" s="18"/>
    </row>
    <row r="1190" spans="4:6" s="9" customFormat="1" ht="13.5">
      <c r="D1190" s="18"/>
      <c r="E1190" s="19"/>
      <c r="F1190" s="18"/>
    </row>
    <row r="1191" spans="4:6" s="9" customFormat="1" ht="13.5">
      <c r="D1191" s="18"/>
      <c r="E1191" s="19"/>
      <c r="F1191" s="18"/>
    </row>
    <row r="1192" spans="4:6" s="9" customFormat="1" ht="13.5">
      <c r="D1192" s="18"/>
      <c r="E1192" s="19"/>
      <c r="F1192" s="18"/>
    </row>
    <row r="1193" spans="4:6" s="9" customFormat="1" ht="13.5">
      <c r="D1193" s="18"/>
      <c r="E1193" s="19"/>
      <c r="F1193" s="18"/>
    </row>
    <row r="1194" spans="4:6" s="9" customFormat="1" ht="13.5">
      <c r="D1194" s="18"/>
      <c r="E1194" s="19"/>
      <c r="F1194" s="18"/>
    </row>
    <row r="1195" spans="4:6" s="9" customFormat="1" ht="13.5">
      <c r="D1195" s="18"/>
      <c r="E1195" s="19"/>
      <c r="F1195" s="18"/>
    </row>
    <row r="1196" spans="4:6" s="9" customFormat="1" ht="13.5">
      <c r="D1196" s="18"/>
      <c r="E1196" s="19"/>
      <c r="F1196" s="18"/>
    </row>
    <row r="1197" spans="4:6" s="9" customFormat="1" ht="13.5">
      <c r="D1197" s="18"/>
      <c r="E1197" s="19"/>
      <c r="F1197" s="18"/>
    </row>
    <row r="1198" spans="4:6" s="9" customFormat="1" ht="13.5">
      <c r="D1198" s="18"/>
      <c r="E1198" s="19"/>
      <c r="F1198" s="18"/>
    </row>
    <row r="1199" spans="4:6" s="9" customFormat="1" ht="13.5">
      <c r="D1199" s="18"/>
      <c r="E1199" s="19"/>
      <c r="F1199" s="18"/>
    </row>
    <row r="1200" spans="4:6" s="9" customFormat="1" ht="13.5">
      <c r="D1200" s="18"/>
      <c r="E1200" s="19"/>
      <c r="F1200" s="18"/>
    </row>
    <row r="1201" spans="4:6" s="9" customFormat="1" ht="13.5">
      <c r="D1201" s="18"/>
      <c r="E1201" s="19"/>
      <c r="F1201" s="18"/>
    </row>
    <row r="1202" spans="4:6" s="9" customFormat="1" ht="13.5">
      <c r="D1202" s="18"/>
      <c r="E1202" s="19"/>
      <c r="F1202" s="18"/>
    </row>
    <row r="1203" spans="4:6" s="9" customFormat="1" ht="13.5">
      <c r="D1203" s="18"/>
      <c r="E1203" s="19"/>
      <c r="F1203" s="18"/>
    </row>
    <row r="1204" spans="4:6" s="9" customFormat="1" ht="13.5">
      <c r="D1204" s="18"/>
      <c r="E1204" s="19"/>
      <c r="F1204" s="18"/>
    </row>
    <row r="1205" spans="4:6" s="9" customFormat="1" ht="13.5">
      <c r="D1205" s="18"/>
      <c r="E1205" s="19"/>
      <c r="F1205" s="18"/>
    </row>
    <row r="1206" spans="4:6" s="9" customFormat="1" ht="13.5">
      <c r="D1206" s="18"/>
      <c r="E1206" s="19"/>
      <c r="F1206" s="18"/>
    </row>
    <row r="1207" spans="4:6" s="9" customFormat="1" ht="13.5">
      <c r="D1207" s="18"/>
      <c r="E1207" s="19"/>
      <c r="F1207" s="18"/>
    </row>
    <row r="1208" spans="4:6" s="9" customFormat="1" ht="13.5">
      <c r="D1208" s="18"/>
      <c r="E1208" s="19"/>
      <c r="F1208" s="18"/>
    </row>
    <row r="1209" spans="4:6" s="9" customFormat="1" ht="13.5">
      <c r="D1209" s="18"/>
      <c r="E1209" s="19"/>
      <c r="F1209" s="18"/>
    </row>
    <row r="1210" spans="4:6" s="9" customFormat="1" ht="13.5">
      <c r="D1210" s="18"/>
      <c r="E1210" s="19"/>
      <c r="F1210" s="18"/>
    </row>
    <row r="1211" spans="4:6" s="9" customFormat="1" ht="13.5">
      <c r="D1211" s="18"/>
      <c r="E1211" s="19"/>
      <c r="F1211" s="18"/>
    </row>
    <row r="1212" spans="4:6" s="9" customFormat="1" ht="13.5">
      <c r="D1212" s="18"/>
      <c r="E1212" s="19"/>
      <c r="F1212" s="18"/>
    </row>
    <row r="1213" spans="4:6" s="9" customFormat="1" ht="13.5">
      <c r="D1213" s="18"/>
      <c r="E1213" s="19"/>
      <c r="F1213" s="18"/>
    </row>
    <row r="1214" spans="4:6" s="9" customFormat="1" ht="13.5">
      <c r="D1214" s="18"/>
      <c r="E1214" s="19"/>
      <c r="F1214" s="18"/>
    </row>
    <row r="1215" spans="4:6" s="9" customFormat="1" ht="13.5">
      <c r="D1215" s="18"/>
      <c r="E1215" s="19"/>
      <c r="F1215" s="18"/>
    </row>
    <row r="1216" spans="4:6" s="9" customFormat="1" ht="13.5">
      <c r="D1216" s="18"/>
      <c r="E1216" s="19"/>
      <c r="F1216" s="18"/>
    </row>
    <row r="1217" spans="4:6" s="9" customFormat="1" ht="13.5">
      <c r="D1217" s="18"/>
      <c r="E1217" s="19"/>
      <c r="F1217" s="18"/>
    </row>
    <row r="1218" spans="4:6" s="9" customFormat="1" ht="13.5">
      <c r="D1218" s="18"/>
      <c r="E1218" s="19"/>
      <c r="F1218" s="18"/>
    </row>
    <row r="1219" spans="4:6" s="9" customFormat="1" ht="13.5">
      <c r="D1219" s="18"/>
      <c r="E1219" s="19"/>
      <c r="F1219" s="18"/>
    </row>
    <row r="1220" spans="4:6" s="9" customFormat="1" ht="13.5">
      <c r="D1220" s="18"/>
      <c r="E1220" s="19"/>
      <c r="F1220" s="18"/>
    </row>
    <row r="1221" spans="4:6" s="9" customFormat="1" ht="13.5">
      <c r="D1221" s="18"/>
      <c r="E1221" s="19"/>
      <c r="F1221" s="18"/>
    </row>
  </sheetData>
  <printOptions/>
  <pageMargins left="0.42" right="0.33" top="0.52" bottom="0.23" header="0.5" footer="0.26"/>
  <pageSetup horizontalDpi="600" verticalDpi="600" orientation="portrait" paperSize="9" r:id="rId1"/>
  <rowBreaks count="1" manualBreakCount="1">
    <brk id="5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8">
      <selection activeCell="F58" sqref="F58"/>
    </sheetView>
  </sheetViews>
  <sheetFormatPr defaultColWidth="9.140625" defaultRowHeight="12.75"/>
  <cols>
    <col min="1" max="1" width="3.7109375" style="0" customWidth="1"/>
    <col min="2" max="2" width="1.28515625" style="0" customWidth="1"/>
    <col min="3" max="3" width="58.140625" style="30" customWidth="1"/>
    <col min="4" max="4" width="12.421875" style="64" customWidth="1"/>
    <col min="5" max="5" width="10.00390625" style="64" hidden="1" customWidth="1"/>
    <col min="6" max="6" width="12.7109375" style="64" customWidth="1"/>
  </cols>
  <sheetData>
    <row r="1" spans="1:7" ht="15">
      <c r="A1" s="29" t="s">
        <v>67</v>
      </c>
      <c r="B1" s="2"/>
      <c r="D1" s="2"/>
      <c r="E1" s="2"/>
      <c r="F1" s="3"/>
      <c r="G1" s="2"/>
    </row>
    <row r="2" spans="1:7" ht="13.5">
      <c r="A2" s="2"/>
      <c r="B2" s="2"/>
      <c r="C2" s="28"/>
      <c r="D2" s="2"/>
      <c r="E2" s="2"/>
      <c r="F2" s="3"/>
      <c r="G2" s="2"/>
    </row>
    <row r="3" spans="1:7" ht="14.25">
      <c r="A3" s="2"/>
      <c r="B3" s="2"/>
      <c r="C3" s="28"/>
      <c r="D3" s="6" t="s">
        <v>68</v>
      </c>
      <c r="E3" s="6"/>
      <c r="F3" s="17" t="s">
        <v>69</v>
      </c>
      <c r="G3" s="2"/>
    </row>
    <row r="4" spans="1:7" ht="14.25">
      <c r="A4" s="2"/>
      <c r="B4" s="2"/>
      <c r="C4" s="28"/>
      <c r="D4" s="6" t="s">
        <v>70</v>
      </c>
      <c r="E4" s="6"/>
      <c r="F4" s="17" t="s">
        <v>71</v>
      </c>
      <c r="G4" s="2"/>
    </row>
    <row r="5" spans="1:7" ht="14.25">
      <c r="A5" s="2"/>
      <c r="B5" s="2"/>
      <c r="C5" s="28"/>
      <c r="D5" s="17" t="s">
        <v>9</v>
      </c>
      <c r="E5" s="6"/>
      <c r="F5" s="17" t="s">
        <v>72</v>
      </c>
      <c r="G5" s="2"/>
    </row>
    <row r="6" spans="1:7" ht="14.25">
      <c r="A6" s="2"/>
      <c r="B6" s="2"/>
      <c r="C6" s="28"/>
      <c r="D6" s="17" t="s">
        <v>13</v>
      </c>
      <c r="E6" s="6"/>
      <c r="F6" s="17" t="s">
        <v>73</v>
      </c>
      <c r="G6" s="2"/>
    </row>
    <row r="7" spans="1:7" ht="14.25">
      <c r="A7" s="2"/>
      <c r="B7" s="2"/>
      <c r="C7" s="28"/>
      <c r="D7" s="8">
        <v>36981</v>
      </c>
      <c r="E7" s="8"/>
      <c r="F7" s="8">
        <v>36891</v>
      </c>
      <c r="G7" s="7"/>
    </row>
    <row r="8" spans="1:7" ht="14.25">
      <c r="A8" s="2"/>
      <c r="B8" s="2"/>
      <c r="C8" s="28"/>
      <c r="D8" s="6" t="s">
        <v>16</v>
      </c>
      <c r="E8" s="6"/>
      <c r="F8" s="17" t="s">
        <v>16</v>
      </c>
      <c r="G8" s="2"/>
    </row>
    <row r="9" spans="1:7" ht="13.5">
      <c r="A9" s="2"/>
      <c r="B9" s="2"/>
      <c r="C9" s="28"/>
      <c r="D9" s="18"/>
      <c r="E9" s="18"/>
      <c r="F9" s="19"/>
      <c r="G9" s="2"/>
    </row>
    <row r="10" spans="1:7" ht="13.5">
      <c r="A10" s="2">
        <v>1</v>
      </c>
      <c r="B10" s="2"/>
      <c r="C10" s="28" t="s">
        <v>74</v>
      </c>
      <c r="D10" s="19">
        <v>10693</v>
      </c>
      <c r="E10" s="19"/>
      <c r="F10" s="19">
        <v>10912</v>
      </c>
      <c r="G10" s="2"/>
    </row>
    <row r="11" spans="1:7" ht="13.5">
      <c r="A11" s="2"/>
      <c r="B11" s="2"/>
      <c r="C11" s="28"/>
      <c r="D11" s="19"/>
      <c r="E11" s="19"/>
      <c r="F11" s="19"/>
      <c r="G11" s="2"/>
    </row>
    <row r="12" spans="1:7" ht="13.5">
      <c r="A12" s="2">
        <v>2</v>
      </c>
      <c r="B12" s="2"/>
      <c r="C12" s="28" t="s">
        <v>75</v>
      </c>
      <c r="D12" s="19">
        <v>2143</v>
      </c>
      <c r="E12" s="19"/>
      <c r="F12" s="19">
        <v>2108</v>
      </c>
      <c r="G12" s="2"/>
    </row>
    <row r="13" spans="1:7" ht="13.5">
      <c r="A13" s="2"/>
      <c r="B13" s="2"/>
      <c r="C13" s="28"/>
      <c r="D13" s="19"/>
      <c r="E13" s="19"/>
      <c r="F13" s="19"/>
      <c r="G13" s="2"/>
    </row>
    <row r="14" spans="1:7" ht="13.5">
      <c r="A14" s="2">
        <v>3</v>
      </c>
      <c r="B14" s="2"/>
      <c r="C14" s="28" t="s">
        <v>76</v>
      </c>
      <c r="D14" s="19"/>
      <c r="E14" s="19"/>
      <c r="F14" s="19"/>
      <c r="G14" s="2"/>
    </row>
    <row r="15" spans="1:7" ht="13.5">
      <c r="A15" s="2"/>
      <c r="B15" s="2"/>
      <c r="C15" s="28" t="s">
        <v>77</v>
      </c>
      <c r="D15" s="19">
        <v>11983</v>
      </c>
      <c r="E15" s="19"/>
      <c r="F15" s="19">
        <f>16033-1050</f>
        <v>14983</v>
      </c>
      <c r="G15" s="2"/>
    </row>
    <row r="16" spans="1:7" ht="13.5">
      <c r="A16" s="2"/>
      <c r="B16" s="2"/>
      <c r="C16" s="28" t="s">
        <v>78</v>
      </c>
      <c r="D16" s="19">
        <v>116521</v>
      </c>
      <c r="E16" s="19"/>
      <c r="F16" s="19">
        <v>116197</v>
      </c>
      <c r="G16" s="2"/>
    </row>
    <row r="17" spans="1:7" ht="13.5">
      <c r="A17" s="2"/>
      <c r="B17" s="2"/>
      <c r="C17" s="28" t="s">
        <v>79</v>
      </c>
      <c r="D17" s="19">
        <v>14437</v>
      </c>
      <c r="E17" s="19"/>
      <c r="F17" s="19">
        <v>12626</v>
      </c>
      <c r="G17" s="2"/>
    </row>
    <row r="18" spans="1:7" ht="13.5">
      <c r="A18" s="2"/>
      <c r="B18" s="2"/>
      <c r="C18" s="28"/>
      <c r="D18" s="19"/>
      <c r="E18" s="19"/>
      <c r="F18" s="19"/>
      <c r="G18" s="2"/>
    </row>
    <row r="19" spans="1:7" ht="13.5">
      <c r="A19" s="2">
        <v>4</v>
      </c>
      <c r="B19" s="2"/>
      <c r="C19" s="28" t="s">
        <v>80</v>
      </c>
      <c r="D19" s="19">
        <v>1968</v>
      </c>
      <c r="E19" s="19"/>
      <c r="F19" s="19">
        <v>1995</v>
      </c>
      <c r="G19" s="2"/>
    </row>
    <row r="20" spans="1:7" ht="13.5">
      <c r="A20" s="2"/>
      <c r="B20" s="2"/>
      <c r="C20" s="28"/>
      <c r="D20" s="19"/>
      <c r="E20" s="19">
        <f>SUM(D10:D19)</f>
        <v>157745</v>
      </c>
      <c r="F20" s="19"/>
      <c r="G20" s="2"/>
    </row>
    <row r="21" spans="1:7" ht="13.5">
      <c r="A21" s="2">
        <v>5</v>
      </c>
      <c r="B21" s="2"/>
      <c r="C21" s="28" t="s">
        <v>81</v>
      </c>
      <c r="D21" s="19"/>
      <c r="E21" s="19"/>
      <c r="F21" s="19"/>
      <c r="G21" s="2"/>
    </row>
    <row r="22" spans="1:7" ht="13.5">
      <c r="A22" s="2"/>
      <c r="B22" s="2"/>
      <c r="C22" s="28" t="s">
        <v>82</v>
      </c>
      <c r="D22" s="19">
        <v>56182</v>
      </c>
      <c r="E22" s="19"/>
      <c r="F22" s="19">
        <v>56770</v>
      </c>
      <c r="G22" s="2"/>
    </row>
    <row r="23" spans="1:7" ht="13.5">
      <c r="A23" s="2"/>
      <c r="B23" s="2"/>
      <c r="C23" s="28" t="s">
        <v>83</v>
      </c>
      <c r="D23" s="19">
        <v>9924</v>
      </c>
      <c r="E23" s="19"/>
      <c r="F23" s="19">
        <v>11963</v>
      </c>
      <c r="G23" s="2"/>
    </row>
    <row r="24" spans="1:7" ht="13.5">
      <c r="A24" s="2"/>
      <c r="B24" s="2"/>
      <c r="C24" s="28" t="s">
        <v>84</v>
      </c>
      <c r="D24" s="19">
        <v>27269</v>
      </c>
      <c r="E24" s="19"/>
      <c r="F24" s="19">
        <v>23662</v>
      </c>
      <c r="G24" s="2"/>
    </row>
    <row r="25" spans="1:7" ht="13.5">
      <c r="A25" s="2"/>
      <c r="B25" s="2"/>
      <c r="C25" s="28" t="s">
        <v>85</v>
      </c>
      <c r="D25" s="19">
        <v>427</v>
      </c>
      <c r="E25" s="19"/>
      <c r="F25" s="19">
        <v>307</v>
      </c>
      <c r="G25" s="2"/>
    </row>
    <row r="26" spans="1:7" ht="13.5">
      <c r="A26" s="2"/>
      <c r="B26" s="2"/>
      <c r="C26" s="28" t="s">
        <v>86</v>
      </c>
      <c r="D26" s="19">
        <v>65672</v>
      </c>
      <c r="E26" s="19"/>
      <c r="F26" s="19">
        <v>66296</v>
      </c>
      <c r="G26" s="2"/>
    </row>
    <row r="27" spans="1:7" ht="13.5">
      <c r="A27" s="2"/>
      <c r="B27" s="2"/>
      <c r="C27" s="28" t="s">
        <v>87</v>
      </c>
      <c r="D27" s="19">
        <v>15854</v>
      </c>
      <c r="E27" s="19"/>
      <c r="F27" s="19">
        <v>15305</v>
      </c>
      <c r="G27" s="2"/>
    </row>
    <row r="28" spans="1:7" ht="13.5">
      <c r="A28" s="2"/>
      <c r="B28" s="2"/>
      <c r="C28" s="28" t="s">
        <v>88</v>
      </c>
      <c r="D28" s="19">
        <v>0</v>
      </c>
      <c r="E28" s="19"/>
      <c r="F28" s="19">
        <v>0</v>
      </c>
      <c r="G28" s="12"/>
    </row>
    <row r="29" spans="1:7" ht="13.5">
      <c r="A29" s="2"/>
      <c r="B29" s="2"/>
      <c r="C29" s="28"/>
      <c r="D29" s="19"/>
      <c r="E29" s="19">
        <f>SUM(D22:D28)</f>
        <v>175328</v>
      </c>
      <c r="F29" s="19"/>
      <c r="G29" s="2"/>
    </row>
    <row r="30" spans="1:7" ht="13.5">
      <c r="A30" s="2">
        <v>6</v>
      </c>
      <c r="B30" s="2"/>
      <c r="C30" s="28" t="s">
        <v>89</v>
      </c>
      <c r="D30" s="19"/>
      <c r="E30" s="19"/>
      <c r="F30" s="19"/>
      <c r="G30" s="2"/>
    </row>
    <row r="31" spans="1:7" ht="13.5">
      <c r="A31" s="2"/>
      <c r="B31" s="2"/>
      <c r="C31" s="28" t="s">
        <v>90</v>
      </c>
      <c r="D31" s="19">
        <v>5000</v>
      </c>
      <c r="E31" s="19"/>
      <c r="F31" s="19">
        <v>0</v>
      </c>
      <c r="G31" s="2"/>
    </row>
    <row r="32" spans="1:7" ht="13.5">
      <c r="A32" s="2"/>
      <c r="B32" s="2"/>
      <c r="C32" s="52" t="s">
        <v>91</v>
      </c>
      <c r="D32" s="19">
        <v>9383</v>
      </c>
      <c r="E32" s="19"/>
      <c r="F32" s="19">
        <v>11078</v>
      </c>
      <c r="G32" s="2"/>
    </row>
    <row r="33" spans="1:7" ht="13.5">
      <c r="A33" s="2"/>
      <c r="B33" s="2"/>
      <c r="C33" s="48" t="s">
        <v>92</v>
      </c>
      <c r="D33" s="19">
        <v>4442</v>
      </c>
      <c r="E33" s="19"/>
      <c r="F33" s="19">
        <v>4713</v>
      </c>
      <c r="G33" s="2"/>
    </row>
    <row r="34" spans="1:7" ht="13.5">
      <c r="A34" s="2"/>
      <c r="B34" s="2"/>
      <c r="C34" s="52" t="s">
        <v>93</v>
      </c>
      <c r="D34" s="19">
        <v>49</v>
      </c>
      <c r="E34" s="19"/>
      <c r="F34" s="19">
        <v>41</v>
      </c>
      <c r="G34" s="2"/>
    </row>
    <row r="35" spans="1:7" ht="13.5">
      <c r="A35" s="2"/>
      <c r="B35" s="2"/>
      <c r="C35" s="52" t="s">
        <v>94</v>
      </c>
      <c r="D35" s="19">
        <v>0</v>
      </c>
      <c r="E35" s="19"/>
      <c r="F35" s="19">
        <v>0</v>
      </c>
      <c r="G35" s="2"/>
    </row>
    <row r="36" spans="1:7" ht="13.5">
      <c r="A36" s="2"/>
      <c r="B36" s="2"/>
      <c r="C36" s="28" t="s">
        <v>88</v>
      </c>
      <c r="D36" s="19"/>
      <c r="E36" s="19"/>
      <c r="F36" s="19"/>
      <c r="G36" s="12"/>
    </row>
    <row r="37" spans="1:7" ht="13.5">
      <c r="A37" s="2"/>
      <c r="B37" s="2"/>
      <c r="C37" s="28"/>
      <c r="D37" s="19"/>
      <c r="E37" s="19">
        <f>SUM(D31:D36)</f>
        <v>18874</v>
      </c>
      <c r="F37" s="19"/>
      <c r="G37" s="2"/>
    </row>
    <row r="38" spans="1:7" ht="13.5">
      <c r="A38" s="2">
        <v>7</v>
      </c>
      <c r="B38" s="2"/>
      <c r="C38" s="52" t="s">
        <v>95</v>
      </c>
      <c r="D38" s="19">
        <f>SUM(D22:D28)-SUM(D31:D36)</f>
        <v>156454</v>
      </c>
      <c r="E38" s="19"/>
      <c r="F38" s="19">
        <f>SUM(F22:F28)-SUM(F31:F36)</f>
        <v>158471</v>
      </c>
      <c r="G38" s="12"/>
    </row>
    <row r="39" spans="1:7" ht="13.5">
      <c r="A39" s="2"/>
      <c r="B39" s="2"/>
      <c r="C39" s="28"/>
      <c r="D39" s="19"/>
      <c r="E39" s="19"/>
      <c r="F39" s="19"/>
      <c r="G39" s="2"/>
    </row>
    <row r="40" spans="1:7" ht="13.5">
      <c r="A40" s="2">
        <v>8</v>
      </c>
      <c r="B40" s="2"/>
      <c r="C40" s="28" t="s">
        <v>96</v>
      </c>
      <c r="D40" s="19"/>
      <c r="E40" s="19"/>
      <c r="F40" s="19"/>
      <c r="G40" s="2"/>
    </row>
    <row r="41" spans="1:7" ht="13.5">
      <c r="A41" s="2"/>
      <c r="B41" s="2"/>
      <c r="C41" s="28" t="s">
        <v>97</v>
      </c>
      <c r="D41" s="19">
        <v>191596</v>
      </c>
      <c r="E41" s="19"/>
      <c r="F41" s="19">
        <v>191596</v>
      </c>
      <c r="G41" s="2"/>
    </row>
    <row r="42" spans="1:7" ht="13.5">
      <c r="A42" s="2"/>
      <c r="B42" s="2"/>
      <c r="C42" s="28" t="s">
        <v>98</v>
      </c>
      <c r="D42" s="19"/>
      <c r="E42" s="19"/>
      <c r="F42" s="19"/>
      <c r="G42" s="2"/>
    </row>
    <row r="43" spans="1:7" ht="13.5">
      <c r="A43" s="2"/>
      <c r="B43" s="2"/>
      <c r="C43" s="28" t="s">
        <v>99</v>
      </c>
      <c r="D43" s="19">
        <v>15960</v>
      </c>
      <c r="E43" s="19"/>
      <c r="F43" s="19">
        <v>15960</v>
      </c>
      <c r="G43" s="2"/>
    </row>
    <row r="44" spans="1:7" ht="13.5">
      <c r="A44" s="2"/>
      <c r="B44" s="2"/>
      <c r="C44" s="28" t="s">
        <v>100</v>
      </c>
      <c r="D44" s="19">
        <v>301</v>
      </c>
      <c r="E44" s="19"/>
      <c r="F44" s="19">
        <v>301</v>
      </c>
      <c r="G44" s="2"/>
    </row>
    <row r="45" spans="1:7" ht="13.5">
      <c r="A45" s="2"/>
      <c r="B45" s="2"/>
      <c r="C45" s="28" t="s">
        <v>101</v>
      </c>
      <c r="D45" s="19">
        <v>0</v>
      </c>
      <c r="E45" s="19"/>
      <c r="F45" s="19">
        <v>0</v>
      </c>
      <c r="G45" s="2"/>
    </row>
    <row r="46" spans="1:7" ht="13.5">
      <c r="A46" s="2"/>
      <c r="B46" s="2"/>
      <c r="C46" s="28" t="s">
        <v>102</v>
      </c>
      <c r="D46" s="19">
        <v>0</v>
      </c>
      <c r="E46" s="19"/>
      <c r="F46" s="19">
        <v>0</v>
      </c>
      <c r="G46" s="2"/>
    </row>
    <row r="47" spans="1:7" ht="13.5">
      <c r="A47" s="2"/>
      <c r="B47" s="2"/>
      <c r="C47" s="52" t="s">
        <v>103</v>
      </c>
      <c r="D47" s="19">
        <v>105720</v>
      </c>
      <c r="E47" s="19"/>
      <c r="F47" s="19">
        <v>108821</v>
      </c>
      <c r="G47" s="2"/>
    </row>
    <row r="48" spans="1:7" ht="13.5">
      <c r="A48" s="2"/>
      <c r="B48" s="2"/>
      <c r="C48" s="28" t="s">
        <v>104</v>
      </c>
      <c r="D48" s="19">
        <v>0</v>
      </c>
      <c r="E48" s="19"/>
      <c r="F48" s="19">
        <v>0</v>
      </c>
      <c r="G48" s="2"/>
    </row>
    <row r="49" spans="1:7" ht="13.5">
      <c r="A49" s="2"/>
      <c r="B49" s="2"/>
      <c r="C49" s="28"/>
      <c r="D49" s="19"/>
      <c r="E49" s="19"/>
      <c r="F49" s="19"/>
      <c r="G49" s="2"/>
    </row>
    <row r="50" spans="1:7" ht="13.5">
      <c r="A50" s="2">
        <v>9</v>
      </c>
      <c r="B50" s="2"/>
      <c r="C50" s="28" t="s">
        <v>105</v>
      </c>
      <c r="D50" s="19">
        <v>416</v>
      </c>
      <c r="E50" s="19"/>
      <c r="F50" s="19">
        <v>408</v>
      </c>
      <c r="G50" s="12"/>
    </row>
    <row r="51" spans="1:7" ht="13.5">
      <c r="A51" s="2"/>
      <c r="B51" s="2"/>
      <c r="C51" s="28"/>
      <c r="D51" s="19"/>
      <c r="E51" s="19"/>
      <c r="F51" s="19"/>
      <c r="G51" s="2"/>
    </row>
    <row r="52" spans="1:7" ht="13.5">
      <c r="A52" s="31" t="s">
        <v>106</v>
      </c>
      <c r="B52" s="2"/>
      <c r="C52" s="28" t="s">
        <v>107</v>
      </c>
      <c r="D52" s="19">
        <v>0</v>
      </c>
      <c r="E52" s="19"/>
      <c r="F52" s="19">
        <v>0</v>
      </c>
      <c r="G52" s="2"/>
    </row>
    <row r="53" spans="1:7" ht="13.5">
      <c r="A53" s="2"/>
      <c r="B53" s="2"/>
      <c r="C53" s="28"/>
      <c r="D53" s="19"/>
      <c r="E53" s="19"/>
      <c r="F53" s="19"/>
      <c r="G53" s="2"/>
    </row>
    <row r="54" spans="1:7" ht="13.5">
      <c r="A54" s="31" t="s">
        <v>108</v>
      </c>
      <c r="B54" s="2"/>
      <c r="C54" s="28" t="s">
        <v>109</v>
      </c>
      <c r="D54" s="19">
        <v>206</v>
      </c>
      <c r="E54" s="19"/>
      <c r="F54" s="19">
        <v>206</v>
      </c>
      <c r="G54" s="2"/>
    </row>
    <row r="55" spans="1:7" ht="13.5">
      <c r="A55" s="2"/>
      <c r="B55" s="2"/>
      <c r="C55" s="28"/>
      <c r="D55" s="19"/>
      <c r="E55" s="19"/>
      <c r="F55" s="19"/>
      <c r="G55" s="2"/>
    </row>
    <row r="56" spans="1:7" ht="13.5">
      <c r="A56" s="31" t="s">
        <v>110</v>
      </c>
      <c r="B56" s="2"/>
      <c r="C56" s="28" t="s">
        <v>111</v>
      </c>
      <c r="D56" s="21">
        <v>162.64</v>
      </c>
      <c r="E56" s="21"/>
      <c r="F56" s="21">
        <v>164.24</v>
      </c>
      <c r="G56" s="32"/>
    </row>
    <row r="57" spans="1:7" ht="13.5">
      <c r="A57" s="2"/>
      <c r="B57" s="2"/>
      <c r="C57" s="28"/>
      <c r="D57" s="2"/>
      <c r="E57" s="2"/>
      <c r="F57" s="3"/>
      <c r="G57" s="2"/>
    </row>
  </sheetData>
  <printOptions/>
  <pageMargins left="0.45" right="0.44" top="0.48" bottom="0.46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67">
      <selection activeCell="C125" sqref="C125"/>
    </sheetView>
  </sheetViews>
  <sheetFormatPr defaultColWidth="9.140625" defaultRowHeight="12.75"/>
  <cols>
    <col min="1" max="1" width="2.7109375" style="71" customWidth="1"/>
    <col min="2" max="2" width="2.8515625" style="64" customWidth="1"/>
    <col min="3" max="3" width="14.8515625" style="64" customWidth="1"/>
    <col min="4" max="4" width="33.57421875" style="64" customWidth="1"/>
    <col min="5" max="5" width="13.421875" style="64" customWidth="1"/>
    <col min="6" max="6" width="12.140625" style="64" customWidth="1"/>
    <col min="7" max="7" width="14.28125" style="64" customWidth="1"/>
    <col min="8" max="8" width="13.140625" style="64" customWidth="1"/>
  </cols>
  <sheetData>
    <row r="1" spans="1:8" ht="15">
      <c r="A1" s="29" t="s">
        <v>112</v>
      </c>
      <c r="B1" s="1"/>
      <c r="C1" s="1"/>
      <c r="D1" s="2"/>
      <c r="E1" s="3"/>
      <c r="F1" s="2"/>
      <c r="G1" s="1"/>
      <c r="H1" s="1"/>
    </row>
    <row r="2" spans="1:8" ht="13.5">
      <c r="A2" s="2"/>
      <c r="B2" s="1"/>
      <c r="C2" s="1"/>
      <c r="D2" s="2"/>
      <c r="E2" s="3"/>
      <c r="F2" s="2"/>
      <c r="G2" s="1"/>
      <c r="H2" s="1"/>
    </row>
    <row r="3" spans="1:8" ht="13.5">
      <c r="A3" s="2">
        <v>1</v>
      </c>
      <c r="B3" s="1"/>
      <c r="C3" s="1" t="s">
        <v>170</v>
      </c>
      <c r="D3" s="2"/>
      <c r="E3" s="3"/>
      <c r="F3" s="2"/>
      <c r="G3" s="1"/>
      <c r="H3" s="1"/>
    </row>
    <row r="4" spans="1:8" ht="13.5">
      <c r="A4" s="2"/>
      <c r="B4" s="1"/>
      <c r="C4" s="1"/>
      <c r="D4" s="2"/>
      <c r="E4" s="3"/>
      <c r="F4" s="2"/>
      <c r="G4" s="1"/>
      <c r="H4" s="1"/>
    </row>
    <row r="5" spans="1:8" s="39" customFormat="1" ht="13.5">
      <c r="A5" s="2">
        <v>2</v>
      </c>
      <c r="B5" s="1"/>
      <c r="C5" s="1" t="s">
        <v>181</v>
      </c>
      <c r="D5" s="2"/>
      <c r="E5" s="3"/>
      <c r="F5" s="2"/>
      <c r="G5" s="1"/>
      <c r="H5" s="1"/>
    </row>
    <row r="6" spans="1:8" s="39" customFormat="1" ht="15">
      <c r="A6" s="2"/>
      <c r="B6" s="1"/>
      <c r="C6" s="1"/>
      <c r="D6" s="2"/>
      <c r="E6" s="41" t="s">
        <v>115</v>
      </c>
      <c r="F6" s="41"/>
      <c r="G6" s="42" t="s">
        <v>116</v>
      </c>
      <c r="H6" s="42"/>
    </row>
    <row r="7" spans="1:8" s="39" customFormat="1" ht="15">
      <c r="A7" s="2"/>
      <c r="B7" s="1"/>
      <c r="C7" s="1"/>
      <c r="D7" s="2"/>
      <c r="E7" s="23" t="s">
        <v>117</v>
      </c>
      <c r="F7" s="22" t="s">
        <v>118</v>
      </c>
      <c r="G7" s="23" t="s">
        <v>117</v>
      </c>
      <c r="H7" s="22" t="s">
        <v>118</v>
      </c>
    </row>
    <row r="8" spans="1:8" s="39" customFormat="1" ht="15">
      <c r="A8" s="2"/>
      <c r="B8" s="1"/>
      <c r="C8" s="1"/>
      <c r="D8" s="2"/>
      <c r="E8" s="22" t="s">
        <v>119</v>
      </c>
      <c r="F8" s="22" t="s">
        <v>119</v>
      </c>
      <c r="G8" s="22" t="s">
        <v>119</v>
      </c>
      <c r="H8" s="22" t="s">
        <v>119</v>
      </c>
    </row>
    <row r="9" spans="1:8" s="39" customFormat="1" ht="13.5">
      <c r="A9" s="2"/>
      <c r="B9" s="1"/>
      <c r="C9" s="1"/>
      <c r="D9" s="2"/>
      <c r="E9" s="3"/>
      <c r="F9" s="2"/>
      <c r="G9" s="1"/>
      <c r="H9" s="1"/>
    </row>
    <row r="10" spans="1:8" s="39" customFormat="1" ht="14.25" thickBot="1">
      <c r="A10" s="2"/>
      <c r="B10" s="1"/>
      <c r="C10" s="1" t="s">
        <v>171</v>
      </c>
      <c r="D10" s="2"/>
      <c r="E10" s="25">
        <v>3000</v>
      </c>
      <c r="F10" s="84">
        <v>0</v>
      </c>
      <c r="G10" s="77">
        <v>3000</v>
      </c>
      <c r="H10" s="84">
        <v>0</v>
      </c>
    </row>
    <row r="11" spans="1:8" s="39" customFormat="1" ht="14.25" thickTop="1">
      <c r="A11" s="2"/>
      <c r="B11" s="1"/>
      <c r="C11" s="1"/>
      <c r="D11" s="2"/>
      <c r="E11" s="3"/>
      <c r="F11" s="2"/>
      <c r="G11" s="1"/>
      <c r="H11" s="1"/>
    </row>
    <row r="12" spans="1:8" ht="13.5">
      <c r="A12" s="2">
        <v>3</v>
      </c>
      <c r="B12" s="1"/>
      <c r="C12" s="1" t="s">
        <v>113</v>
      </c>
      <c r="D12" s="2"/>
      <c r="E12" s="3"/>
      <c r="F12" s="2"/>
      <c r="G12" s="1"/>
      <c r="H12" s="1"/>
    </row>
    <row r="13" spans="1:8" ht="13.5">
      <c r="A13" s="2"/>
      <c r="B13" s="1"/>
      <c r="C13" s="1"/>
      <c r="D13" s="2"/>
      <c r="E13" s="3"/>
      <c r="F13" s="2"/>
      <c r="G13" s="1"/>
      <c r="H13" s="1"/>
    </row>
    <row r="14" spans="1:8" ht="13.5">
      <c r="A14" s="2">
        <v>4</v>
      </c>
      <c r="B14" s="1"/>
      <c r="C14" s="1" t="s">
        <v>114</v>
      </c>
      <c r="D14" s="2"/>
      <c r="E14" s="3"/>
      <c r="F14" s="2"/>
      <c r="G14" s="1"/>
      <c r="H14" s="1"/>
    </row>
    <row r="15" spans="1:8" ht="15">
      <c r="A15" s="2"/>
      <c r="B15" s="1"/>
      <c r="C15" s="1"/>
      <c r="D15" s="2"/>
      <c r="E15" s="41" t="s">
        <v>115</v>
      </c>
      <c r="F15" s="41"/>
      <c r="G15" s="42" t="s">
        <v>116</v>
      </c>
      <c r="H15" s="42"/>
    </row>
    <row r="16" spans="1:8" ht="15">
      <c r="A16" s="2"/>
      <c r="B16" s="1"/>
      <c r="C16" s="1"/>
      <c r="D16" s="2"/>
      <c r="E16" s="23" t="s">
        <v>117</v>
      </c>
      <c r="F16" s="22" t="s">
        <v>118</v>
      </c>
      <c r="G16" s="23" t="s">
        <v>117</v>
      </c>
      <c r="H16" s="22" t="s">
        <v>118</v>
      </c>
    </row>
    <row r="17" spans="1:8" ht="15">
      <c r="A17" s="2"/>
      <c r="B17" s="1"/>
      <c r="C17" s="1"/>
      <c r="D17" s="2"/>
      <c r="E17" s="22" t="s">
        <v>119</v>
      </c>
      <c r="F17" s="22" t="s">
        <v>119</v>
      </c>
      <c r="G17" s="22" t="s">
        <v>119</v>
      </c>
      <c r="H17" s="22" t="s">
        <v>119</v>
      </c>
    </row>
    <row r="18" spans="1:8" ht="13.5">
      <c r="A18" s="2"/>
      <c r="B18" s="1"/>
      <c r="C18" s="1"/>
      <c r="D18" s="2"/>
      <c r="E18" s="3"/>
      <c r="F18" s="2"/>
      <c r="G18" s="1"/>
      <c r="H18" s="1"/>
    </row>
    <row r="19" spans="1:8" ht="14.25" thickBot="1">
      <c r="A19" s="2"/>
      <c r="B19" s="1"/>
      <c r="C19" s="1" t="s">
        <v>120</v>
      </c>
      <c r="D19" s="2"/>
      <c r="E19" s="25">
        <v>8</v>
      </c>
      <c r="F19" s="76">
        <v>342</v>
      </c>
      <c r="G19" s="77">
        <v>8</v>
      </c>
      <c r="H19" s="77">
        <v>342</v>
      </c>
    </row>
    <row r="20" spans="1:8" ht="14.25" thickTop="1">
      <c r="A20" s="2"/>
      <c r="B20" s="1"/>
      <c r="C20" s="1"/>
      <c r="D20" s="2"/>
      <c r="E20" s="67"/>
      <c r="F20" s="68"/>
      <c r="G20" s="69"/>
      <c r="H20" s="69"/>
    </row>
    <row r="21" spans="1:8" ht="13.5">
      <c r="A21" s="2">
        <v>5</v>
      </c>
      <c r="B21" s="1"/>
      <c r="C21" s="1" t="s">
        <v>121</v>
      </c>
      <c r="D21" s="2"/>
      <c r="E21" s="3"/>
      <c r="F21" s="2"/>
      <c r="G21" s="1"/>
      <c r="H21" s="1"/>
    </row>
    <row r="22" spans="1:8" ht="13.5">
      <c r="A22" s="2"/>
      <c r="B22" s="1"/>
      <c r="C22" s="1"/>
      <c r="D22" s="2"/>
      <c r="E22" s="3"/>
      <c r="F22" s="2"/>
      <c r="G22" s="1"/>
      <c r="H22" s="1"/>
    </row>
    <row r="23" spans="1:8" ht="13.5">
      <c r="A23" s="2">
        <v>6</v>
      </c>
      <c r="B23" s="1" t="s">
        <v>17</v>
      </c>
      <c r="C23" s="1" t="s">
        <v>193</v>
      </c>
      <c r="D23" s="2"/>
      <c r="E23" s="3"/>
      <c r="F23" s="2"/>
      <c r="G23" s="1"/>
      <c r="H23" s="1"/>
    </row>
    <row r="24" spans="1:8" ht="13.5">
      <c r="A24" s="2"/>
      <c r="B24" s="1"/>
      <c r="C24" s="1"/>
      <c r="D24" s="2"/>
      <c r="E24" s="3"/>
      <c r="F24" s="2"/>
      <c r="G24" s="1"/>
      <c r="H24" s="1"/>
    </row>
    <row r="25" spans="1:8" ht="13.5">
      <c r="A25" s="2"/>
      <c r="B25" s="1" t="s">
        <v>19</v>
      </c>
      <c r="C25" s="1" t="s">
        <v>122</v>
      </c>
      <c r="D25" s="2"/>
      <c r="E25" s="3"/>
      <c r="F25" s="2"/>
      <c r="G25" s="1"/>
      <c r="H25" s="1"/>
    </row>
    <row r="26" spans="1:8" ht="13.5">
      <c r="A26" s="2"/>
      <c r="B26" s="1"/>
      <c r="C26" s="1"/>
      <c r="D26" s="2"/>
      <c r="E26" s="3"/>
      <c r="F26" s="2"/>
      <c r="G26" s="1"/>
      <c r="H26" s="1"/>
    </row>
    <row r="27" spans="1:8" ht="15">
      <c r="A27" s="2"/>
      <c r="B27" s="1"/>
      <c r="C27" s="1"/>
      <c r="D27" s="2"/>
      <c r="E27" s="41" t="s">
        <v>115</v>
      </c>
      <c r="F27" s="41"/>
      <c r="G27" s="42" t="s">
        <v>116</v>
      </c>
      <c r="H27" s="42"/>
    </row>
    <row r="28" spans="1:8" ht="15">
      <c r="A28" s="2"/>
      <c r="B28" s="1"/>
      <c r="C28" s="1"/>
      <c r="D28" s="2"/>
      <c r="E28" s="23" t="s">
        <v>117</v>
      </c>
      <c r="F28" s="22" t="s">
        <v>118</v>
      </c>
      <c r="G28" s="23" t="s">
        <v>117</v>
      </c>
      <c r="H28" s="22" t="s">
        <v>118</v>
      </c>
    </row>
    <row r="29" spans="1:8" ht="15">
      <c r="A29" s="2"/>
      <c r="B29" s="1"/>
      <c r="C29" s="1"/>
      <c r="D29" s="2"/>
      <c r="E29" s="22" t="s">
        <v>119</v>
      </c>
      <c r="F29" s="22" t="s">
        <v>119</v>
      </c>
      <c r="G29" s="22" t="s">
        <v>119</v>
      </c>
      <c r="H29" s="22" t="s">
        <v>119</v>
      </c>
    </row>
    <row r="30" spans="1:8" ht="13.5">
      <c r="A30" s="2"/>
      <c r="B30" s="1"/>
      <c r="C30" s="1"/>
      <c r="D30" s="2"/>
      <c r="E30" s="3"/>
      <c r="F30" s="2"/>
      <c r="G30" s="1"/>
      <c r="H30" s="1"/>
    </row>
    <row r="31" spans="1:8" ht="14.25" thickBot="1">
      <c r="A31" s="2"/>
      <c r="B31" s="1"/>
      <c r="C31" s="1" t="s">
        <v>123</v>
      </c>
      <c r="D31" s="2"/>
      <c r="E31" s="77">
        <v>0</v>
      </c>
      <c r="F31" s="77">
        <v>29</v>
      </c>
      <c r="G31" s="78">
        <v>0</v>
      </c>
      <c r="H31" s="77">
        <v>29</v>
      </c>
    </row>
    <row r="32" spans="1:8" ht="14.25" thickTop="1">
      <c r="A32" s="2"/>
      <c r="B32" s="1"/>
      <c r="C32" s="1"/>
      <c r="D32" s="2"/>
      <c r="E32" s="19"/>
      <c r="F32" s="18"/>
      <c r="G32" s="26"/>
      <c r="H32" s="18"/>
    </row>
    <row r="33" spans="1:8" ht="13.5">
      <c r="A33" s="2">
        <v>7</v>
      </c>
      <c r="B33" s="1" t="s">
        <v>17</v>
      </c>
      <c r="C33" s="1" t="s">
        <v>124</v>
      </c>
      <c r="D33" s="2"/>
      <c r="E33" s="3"/>
      <c r="F33" s="2"/>
      <c r="G33" s="1"/>
      <c r="H33" s="1"/>
    </row>
    <row r="34" spans="1:8" ht="13.5">
      <c r="A34" s="2"/>
      <c r="B34" s="1"/>
      <c r="C34" s="1"/>
      <c r="D34" s="2"/>
      <c r="E34" s="3"/>
      <c r="F34" s="2"/>
      <c r="G34" s="1"/>
      <c r="H34" s="1"/>
    </row>
    <row r="35" spans="1:8" ht="13.5">
      <c r="A35" s="2"/>
      <c r="B35" s="1" t="s">
        <v>19</v>
      </c>
      <c r="C35" s="1" t="s">
        <v>125</v>
      </c>
      <c r="D35" s="3"/>
      <c r="E35" s="3"/>
      <c r="F35" s="2"/>
      <c r="G35" s="1"/>
      <c r="H35" s="1"/>
    </row>
    <row r="36" spans="1:8" ht="15">
      <c r="A36" s="2"/>
      <c r="B36" s="1"/>
      <c r="C36" s="20"/>
      <c r="D36" s="3"/>
      <c r="E36" s="3"/>
      <c r="F36" s="2"/>
      <c r="G36" s="1"/>
      <c r="H36" s="22" t="s">
        <v>119</v>
      </c>
    </row>
    <row r="37" spans="1:8" ht="13.5">
      <c r="A37" s="2"/>
      <c r="B37" s="1"/>
      <c r="C37" s="1"/>
      <c r="D37" s="3"/>
      <c r="E37" s="3"/>
      <c r="F37" s="2"/>
      <c r="G37" s="1"/>
      <c r="H37" s="3"/>
    </row>
    <row r="38" spans="1:8" ht="13.5">
      <c r="A38" s="2"/>
      <c r="B38" s="1"/>
      <c r="C38" s="1" t="s">
        <v>126</v>
      </c>
      <c r="D38" s="3"/>
      <c r="E38" s="3"/>
      <c r="F38" s="2"/>
      <c r="G38" s="1"/>
      <c r="H38" s="3">
        <f>16459</f>
        <v>16459</v>
      </c>
    </row>
    <row r="39" spans="1:8" ht="13.5">
      <c r="A39" s="2"/>
      <c r="B39" s="1"/>
      <c r="C39" s="1" t="s">
        <v>190</v>
      </c>
      <c r="D39" s="3"/>
      <c r="E39" s="3"/>
      <c r="F39" s="2"/>
      <c r="G39" s="1"/>
      <c r="H39" s="3">
        <v>-4476</v>
      </c>
    </row>
    <row r="40" spans="1:8" ht="14.25" thickBot="1">
      <c r="A40" s="2"/>
      <c r="B40" s="1"/>
      <c r="C40" s="1" t="s">
        <v>127</v>
      </c>
      <c r="D40" s="3"/>
      <c r="E40" s="3"/>
      <c r="F40" s="2"/>
      <c r="G40" s="1"/>
      <c r="H40" s="24">
        <f>SUM(H38:H39)</f>
        <v>11983</v>
      </c>
    </row>
    <row r="41" spans="1:8" ht="14.25" thickTop="1">
      <c r="A41" s="2"/>
      <c r="B41" s="1"/>
      <c r="C41" s="1"/>
      <c r="D41" s="3"/>
      <c r="E41" s="3"/>
      <c r="F41" s="2"/>
      <c r="G41" s="1"/>
      <c r="H41" s="19"/>
    </row>
    <row r="42" spans="1:8" ht="14.25" thickBot="1">
      <c r="A42" s="2"/>
      <c r="B42" s="1"/>
      <c r="C42" s="1" t="s">
        <v>128</v>
      </c>
      <c r="D42" s="3"/>
      <c r="E42" s="3"/>
      <c r="F42" s="2"/>
      <c r="G42" s="1"/>
      <c r="H42" s="25">
        <v>3728</v>
      </c>
    </row>
    <row r="43" spans="1:8" ht="14.25" thickTop="1">
      <c r="A43" s="2"/>
      <c r="B43" s="1"/>
      <c r="C43" s="1"/>
      <c r="D43" s="3"/>
      <c r="E43" s="3"/>
      <c r="F43" s="2"/>
      <c r="G43" s="1"/>
      <c r="H43" s="1"/>
    </row>
    <row r="44" spans="1:8" ht="13.5">
      <c r="A44" s="2">
        <v>8</v>
      </c>
      <c r="B44" s="1"/>
      <c r="C44" s="1" t="s">
        <v>129</v>
      </c>
      <c r="D44" s="2"/>
      <c r="E44" s="3"/>
      <c r="F44" s="2"/>
      <c r="G44" s="1"/>
      <c r="H44" s="1"/>
    </row>
    <row r="45" spans="1:8" ht="13.5">
      <c r="A45" s="2"/>
      <c r="B45" s="1"/>
      <c r="C45" s="1"/>
      <c r="D45" s="2"/>
      <c r="E45" s="3"/>
      <c r="F45" s="2"/>
      <c r="G45" s="1"/>
      <c r="H45" s="1"/>
    </row>
    <row r="46" spans="1:8" ht="13.5">
      <c r="A46" s="2">
        <v>9</v>
      </c>
      <c r="B46" s="1"/>
      <c r="C46" s="1" t="s">
        <v>130</v>
      </c>
      <c r="D46" s="2"/>
      <c r="E46" s="3"/>
      <c r="F46" s="2"/>
      <c r="G46" s="1"/>
      <c r="H46" s="1"/>
    </row>
    <row r="47" spans="1:8" ht="13.5">
      <c r="A47" s="2"/>
      <c r="B47" s="1"/>
      <c r="C47" s="1"/>
      <c r="D47" s="2"/>
      <c r="E47" s="3"/>
      <c r="F47" s="2"/>
      <c r="G47" s="1"/>
      <c r="H47" s="1"/>
    </row>
    <row r="48" spans="1:8" ht="13.5">
      <c r="A48" s="31" t="s">
        <v>106</v>
      </c>
      <c r="B48" s="1"/>
      <c r="C48" s="1" t="s">
        <v>131</v>
      </c>
      <c r="D48" s="2"/>
      <c r="E48" s="3"/>
      <c r="F48" s="2"/>
      <c r="G48" s="1"/>
      <c r="H48" s="1"/>
    </row>
    <row r="49" spans="1:8" ht="13.5">
      <c r="A49" s="2"/>
      <c r="B49" s="1"/>
      <c r="C49" s="1"/>
      <c r="D49" s="2"/>
      <c r="E49" s="3"/>
      <c r="F49" s="2"/>
      <c r="G49" s="1"/>
      <c r="H49" s="1"/>
    </row>
    <row r="50" spans="1:8" ht="13.5">
      <c r="A50" s="31" t="s">
        <v>108</v>
      </c>
      <c r="B50" s="1"/>
      <c r="C50" s="1" t="s">
        <v>132</v>
      </c>
      <c r="D50" s="2"/>
      <c r="E50" s="3"/>
      <c r="F50" s="2"/>
      <c r="G50" s="1"/>
      <c r="H50" s="1"/>
    </row>
    <row r="51" spans="1:8" ht="13.5">
      <c r="A51" s="2"/>
      <c r="B51" s="1"/>
      <c r="C51" s="1"/>
      <c r="D51" s="2"/>
      <c r="E51" s="3"/>
      <c r="F51" s="2"/>
      <c r="G51" s="1"/>
      <c r="H51" s="1"/>
    </row>
    <row r="52" spans="1:8" s="64" customFormat="1" ht="13.5">
      <c r="A52" s="31" t="s">
        <v>110</v>
      </c>
      <c r="B52" s="1"/>
      <c r="C52" s="1" t="s">
        <v>191</v>
      </c>
      <c r="D52" s="2"/>
      <c r="E52" s="3"/>
      <c r="F52" s="2"/>
      <c r="G52" s="1"/>
      <c r="H52" s="1"/>
    </row>
    <row r="53" spans="1:8" s="64" customFormat="1" ht="15">
      <c r="A53" s="31"/>
      <c r="B53" s="1"/>
      <c r="C53" s="1"/>
      <c r="D53" s="2"/>
      <c r="E53" s="3"/>
      <c r="F53" s="2"/>
      <c r="G53" s="1"/>
      <c r="H53" s="22" t="s">
        <v>119</v>
      </c>
    </row>
    <row r="54" spans="1:8" s="64" customFormat="1" ht="15">
      <c r="A54" s="31"/>
      <c r="B54" s="1"/>
      <c r="C54" s="1"/>
      <c r="D54" s="2"/>
      <c r="E54" s="3"/>
      <c r="F54" s="2"/>
      <c r="G54" s="1"/>
      <c r="H54" s="22"/>
    </row>
    <row r="55" spans="1:8" s="64" customFormat="1" ht="14.25" thickBot="1">
      <c r="A55" s="31"/>
      <c r="B55" s="1"/>
      <c r="C55" s="1" t="s">
        <v>133</v>
      </c>
      <c r="D55" s="2"/>
      <c r="E55" s="3"/>
      <c r="F55" s="2"/>
      <c r="G55" s="1"/>
      <c r="H55" s="25">
        <v>5000</v>
      </c>
    </row>
    <row r="56" spans="1:8" s="64" customFormat="1" ht="14.25" thickTop="1">
      <c r="A56" s="31"/>
      <c r="B56" s="1"/>
      <c r="C56" s="1"/>
      <c r="D56" s="2"/>
      <c r="E56" s="3"/>
      <c r="F56" s="2"/>
      <c r="G56" s="1"/>
      <c r="H56" s="1"/>
    </row>
    <row r="57" spans="1:8" s="83" customFormat="1" ht="13.5">
      <c r="A57" s="82" t="s">
        <v>134</v>
      </c>
      <c r="B57" s="79"/>
      <c r="C57" s="79" t="s">
        <v>172</v>
      </c>
      <c r="D57" s="80"/>
      <c r="E57" s="81"/>
      <c r="F57" s="80"/>
      <c r="G57" s="79"/>
      <c r="H57" s="79"/>
    </row>
    <row r="58" spans="1:8" s="83" customFormat="1" ht="13.5">
      <c r="A58" s="82"/>
      <c r="B58" s="79"/>
      <c r="C58" s="79"/>
      <c r="D58" s="80"/>
      <c r="E58" s="81"/>
      <c r="F58" s="80"/>
      <c r="G58" s="79"/>
      <c r="H58" s="79"/>
    </row>
    <row r="59" spans="1:8" s="83" customFormat="1" ht="13.5">
      <c r="A59" s="82"/>
      <c r="B59" s="79" t="s">
        <v>17</v>
      </c>
      <c r="C59" s="79" t="s">
        <v>135</v>
      </c>
      <c r="D59" s="80"/>
      <c r="E59" s="81"/>
      <c r="F59" s="80"/>
      <c r="G59" s="79"/>
      <c r="H59" s="79"/>
    </row>
    <row r="60" spans="1:8" s="83" customFormat="1" ht="13.5">
      <c r="A60" s="82"/>
      <c r="B60" s="79"/>
      <c r="C60" s="79" t="s">
        <v>136</v>
      </c>
      <c r="D60" s="80"/>
      <c r="E60" s="81"/>
      <c r="F60" s="80"/>
      <c r="G60" s="79"/>
      <c r="H60" s="79"/>
    </row>
    <row r="61" spans="1:8" s="83" customFormat="1" ht="13.5">
      <c r="A61" s="82"/>
      <c r="B61" s="79"/>
      <c r="C61" s="79" t="s">
        <v>182</v>
      </c>
      <c r="D61" s="80"/>
      <c r="E61" s="81"/>
      <c r="F61" s="80"/>
      <c r="G61" s="79"/>
      <c r="H61" s="79"/>
    </row>
    <row r="62" spans="1:8" s="83" customFormat="1" ht="13.5">
      <c r="A62" s="82"/>
      <c r="B62" s="79"/>
      <c r="C62" s="79" t="s">
        <v>183</v>
      </c>
      <c r="D62" s="80"/>
      <c r="E62" s="81"/>
      <c r="F62" s="80"/>
      <c r="G62" s="79"/>
      <c r="H62" s="79"/>
    </row>
    <row r="63" spans="1:8" s="83" customFormat="1" ht="13.5">
      <c r="A63" s="82"/>
      <c r="B63" s="79"/>
      <c r="C63" s="79" t="s">
        <v>184</v>
      </c>
      <c r="D63" s="80"/>
      <c r="E63" s="81"/>
      <c r="F63" s="80"/>
      <c r="G63" s="79"/>
      <c r="H63" s="79"/>
    </row>
    <row r="64" spans="1:8" ht="13.5">
      <c r="A64" s="2"/>
      <c r="B64" s="1"/>
      <c r="C64" s="1"/>
      <c r="D64" s="2"/>
      <c r="E64" s="3"/>
      <c r="F64" s="2"/>
      <c r="G64" s="1"/>
      <c r="H64" s="1"/>
    </row>
    <row r="65" spans="1:8" ht="13.5">
      <c r="A65" s="31" t="s">
        <v>137</v>
      </c>
      <c r="B65" s="1"/>
      <c r="C65" s="1" t="s">
        <v>138</v>
      </c>
      <c r="D65" s="2"/>
      <c r="E65" s="3"/>
      <c r="F65" s="2"/>
      <c r="G65" s="1"/>
      <c r="H65" s="1"/>
    </row>
    <row r="66" spans="1:8" ht="13.5">
      <c r="A66" s="2"/>
      <c r="B66" s="1"/>
      <c r="C66" s="1"/>
      <c r="D66" s="2"/>
      <c r="E66" s="3"/>
      <c r="F66" s="2"/>
      <c r="G66" s="1"/>
      <c r="H66" s="1"/>
    </row>
    <row r="67" spans="1:8" ht="13.5">
      <c r="A67" s="31" t="s">
        <v>139</v>
      </c>
      <c r="B67" s="1"/>
      <c r="C67" s="1" t="s">
        <v>173</v>
      </c>
      <c r="D67" s="2"/>
      <c r="E67" s="3"/>
      <c r="F67" s="2"/>
      <c r="G67" s="1"/>
      <c r="H67" s="1"/>
    </row>
    <row r="68" spans="1:8" ht="13.5">
      <c r="A68" s="31"/>
      <c r="B68" s="1"/>
      <c r="C68" s="1"/>
      <c r="D68" s="2"/>
      <c r="E68" s="3"/>
      <c r="F68" s="2"/>
      <c r="G68" s="1"/>
      <c r="H68" s="1"/>
    </row>
    <row r="69" spans="1:9" ht="13.5">
      <c r="A69" s="31"/>
      <c r="B69" s="1" t="s">
        <v>17</v>
      </c>
      <c r="C69" s="79" t="s">
        <v>135</v>
      </c>
      <c r="D69" s="80"/>
      <c r="E69" s="81"/>
      <c r="F69" s="80"/>
      <c r="G69" s="79"/>
      <c r="H69" s="79"/>
      <c r="I69" s="83"/>
    </row>
    <row r="70" spans="1:9" ht="13.5">
      <c r="A70" s="31"/>
      <c r="B70" s="1"/>
      <c r="C70" s="79" t="s">
        <v>136</v>
      </c>
      <c r="D70" s="80"/>
      <c r="E70" s="81"/>
      <c r="F70" s="80"/>
      <c r="G70" s="79"/>
      <c r="H70" s="79"/>
      <c r="I70" s="83"/>
    </row>
    <row r="71" spans="1:9" ht="13.5">
      <c r="A71" s="31"/>
      <c r="B71" s="1"/>
      <c r="C71" s="79" t="s">
        <v>182</v>
      </c>
      <c r="D71" s="80"/>
      <c r="E71" s="81"/>
      <c r="F71" s="80"/>
      <c r="G71" s="79"/>
      <c r="H71" s="79"/>
      <c r="I71" s="83"/>
    </row>
    <row r="72" spans="1:9" ht="13.5">
      <c r="A72" s="31"/>
      <c r="B72" s="1"/>
      <c r="C72" s="79" t="s">
        <v>183</v>
      </c>
      <c r="D72" s="80"/>
      <c r="E72" s="81"/>
      <c r="F72" s="80"/>
      <c r="G72" s="79"/>
      <c r="H72" s="79"/>
      <c r="I72" s="83"/>
    </row>
    <row r="73" spans="1:9" ht="13.5">
      <c r="A73" s="31"/>
      <c r="B73" s="1"/>
      <c r="C73" s="79" t="s">
        <v>184</v>
      </c>
      <c r="D73" s="80"/>
      <c r="E73" s="81"/>
      <c r="F73" s="80"/>
      <c r="G73" s="79"/>
      <c r="H73" s="79"/>
      <c r="I73" s="83"/>
    </row>
    <row r="74" spans="1:8" ht="13.5">
      <c r="A74" s="31"/>
      <c r="B74" s="1"/>
      <c r="C74" s="1"/>
      <c r="D74" s="2"/>
      <c r="E74" s="3"/>
      <c r="F74" s="2"/>
      <c r="G74" s="1"/>
      <c r="H74" s="1"/>
    </row>
    <row r="75" spans="1:8" ht="13.5">
      <c r="A75" s="31"/>
      <c r="B75" s="1" t="s">
        <v>19</v>
      </c>
      <c r="C75" s="1" t="s">
        <v>185</v>
      </c>
      <c r="D75" s="2"/>
      <c r="E75" s="3"/>
      <c r="F75" s="2"/>
      <c r="G75" s="1"/>
      <c r="H75" s="1"/>
    </row>
    <row r="76" spans="1:8" ht="13.5">
      <c r="A76" s="31"/>
      <c r="B76" s="1"/>
      <c r="C76" s="1" t="s">
        <v>192</v>
      </c>
      <c r="D76" s="2"/>
      <c r="E76" s="3"/>
      <c r="F76" s="2"/>
      <c r="G76" s="1"/>
      <c r="H76" s="1"/>
    </row>
    <row r="77" spans="1:8" ht="13.5">
      <c r="A77" s="31"/>
      <c r="B77" s="1"/>
      <c r="C77" s="1" t="s">
        <v>186</v>
      </c>
      <c r="D77" s="2"/>
      <c r="E77" s="3"/>
      <c r="F77" s="2"/>
      <c r="G77" s="1"/>
      <c r="H77" s="1"/>
    </row>
    <row r="78" spans="1:8" ht="13.5">
      <c r="A78" s="31"/>
      <c r="B78" s="1"/>
      <c r="C78" s="1" t="s">
        <v>187</v>
      </c>
      <c r="D78" s="2"/>
      <c r="E78" s="3"/>
      <c r="F78" s="2"/>
      <c r="G78" s="1"/>
      <c r="H78" s="1"/>
    </row>
    <row r="79" spans="1:8" ht="13.5">
      <c r="A79" s="2"/>
      <c r="B79" s="1"/>
      <c r="C79" s="1" t="s">
        <v>188</v>
      </c>
      <c r="D79" s="2"/>
      <c r="E79" s="3"/>
      <c r="F79" s="2"/>
      <c r="G79" s="1"/>
      <c r="H79" s="1"/>
    </row>
    <row r="80" spans="1:8" ht="13.5">
      <c r="A80" s="2"/>
      <c r="B80" s="1"/>
      <c r="C80" s="1"/>
      <c r="D80" s="2"/>
      <c r="E80" s="3"/>
      <c r="F80" s="2"/>
      <c r="G80" s="1"/>
      <c r="H80" s="1"/>
    </row>
    <row r="81" spans="1:8" ht="13.5">
      <c r="A81" s="31" t="s">
        <v>140</v>
      </c>
      <c r="B81" s="1"/>
      <c r="C81" s="1" t="s">
        <v>141</v>
      </c>
      <c r="D81" s="2"/>
      <c r="E81" s="3"/>
      <c r="F81" s="2"/>
      <c r="G81" s="1"/>
      <c r="H81" s="1"/>
    </row>
    <row r="82" spans="1:8" ht="13.5">
      <c r="A82" s="31"/>
      <c r="B82" s="1"/>
      <c r="C82" s="1"/>
      <c r="D82" s="2"/>
      <c r="E82" s="3"/>
      <c r="F82" s="2"/>
      <c r="G82" s="1"/>
      <c r="H82" s="1"/>
    </row>
    <row r="83" spans="1:8" ht="13.5">
      <c r="A83" s="31"/>
      <c r="B83" s="1" t="s">
        <v>17</v>
      </c>
      <c r="C83" s="1" t="s">
        <v>142</v>
      </c>
      <c r="D83" s="2"/>
      <c r="E83" s="3"/>
      <c r="F83" s="2"/>
      <c r="G83" s="1"/>
      <c r="H83" s="1"/>
    </row>
    <row r="84" spans="1:8" ht="15">
      <c r="A84" s="31"/>
      <c r="B84" s="1"/>
      <c r="C84" s="1"/>
      <c r="D84" s="2"/>
      <c r="E84" s="3"/>
      <c r="F84" s="23"/>
      <c r="G84" s="23" t="s">
        <v>143</v>
      </c>
      <c r="H84" s="23" t="s">
        <v>144</v>
      </c>
    </row>
    <row r="85" spans="1:8" ht="15">
      <c r="A85" s="31"/>
      <c r="B85" s="1"/>
      <c r="C85" s="1"/>
      <c r="D85" s="2"/>
      <c r="E85" s="3"/>
      <c r="F85" s="23" t="s">
        <v>18</v>
      </c>
      <c r="G85" s="23" t="s">
        <v>145</v>
      </c>
      <c r="H85" s="23" t="s">
        <v>146</v>
      </c>
    </row>
    <row r="86" spans="1:8" ht="15">
      <c r="A86" s="31"/>
      <c r="B86" s="1"/>
      <c r="C86" s="1"/>
      <c r="D86" s="2"/>
      <c r="E86" s="3"/>
      <c r="F86" s="22" t="s">
        <v>119</v>
      </c>
      <c r="G86" s="22" t="s">
        <v>119</v>
      </c>
      <c r="H86" s="22" t="s">
        <v>119</v>
      </c>
    </row>
    <row r="87" spans="1:8" ht="13.5">
      <c r="A87" s="31"/>
      <c r="B87" s="1"/>
      <c r="C87" s="1"/>
      <c r="D87" s="2"/>
      <c r="E87" s="3"/>
      <c r="F87" s="2"/>
      <c r="G87" s="1"/>
      <c r="H87" s="1"/>
    </row>
    <row r="88" spans="1:8" ht="13.5">
      <c r="A88" s="31"/>
      <c r="B88" s="1"/>
      <c r="C88" s="1" t="s">
        <v>147</v>
      </c>
      <c r="D88" s="2"/>
      <c r="E88" s="3"/>
      <c r="F88" s="12">
        <v>4222</v>
      </c>
      <c r="G88" s="12">
        <v>9</v>
      </c>
      <c r="H88" s="12">
        <v>314004</v>
      </c>
    </row>
    <row r="89" spans="1:8" ht="13.5">
      <c r="A89" s="31"/>
      <c r="B89" s="1"/>
      <c r="C89" s="69" t="s">
        <v>148</v>
      </c>
      <c r="D89" s="2"/>
      <c r="E89" s="3"/>
      <c r="F89" s="70">
        <v>2</v>
      </c>
      <c r="G89" s="70">
        <v>-2991</v>
      </c>
      <c r="H89" s="70">
        <v>16094</v>
      </c>
    </row>
    <row r="90" spans="1:8" ht="13.5">
      <c r="A90" s="31"/>
      <c r="B90" s="1"/>
      <c r="C90" s="1" t="s">
        <v>149</v>
      </c>
      <c r="D90" s="2"/>
      <c r="E90" s="3"/>
      <c r="F90" s="3">
        <v>493</v>
      </c>
      <c r="G90" s="14">
        <v>-103</v>
      </c>
      <c r="H90" s="14">
        <v>2975</v>
      </c>
    </row>
    <row r="91" spans="1:8" ht="13.5">
      <c r="A91" s="31"/>
      <c r="B91" s="1"/>
      <c r="C91" s="1"/>
      <c r="D91" s="2"/>
      <c r="E91" s="3"/>
      <c r="F91" s="2"/>
      <c r="G91" s="1"/>
      <c r="H91" s="1"/>
    </row>
    <row r="92" spans="1:8" ht="14.25" thickBot="1">
      <c r="A92" s="31"/>
      <c r="B92" s="1"/>
      <c r="C92" s="1"/>
      <c r="D92" s="2"/>
      <c r="E92" s="3"/>
      <c r="F92" s="27">
        <f>SUM(F88:F91)</f>
        <v>4717</v>
      </c>
      <c r="G92" s="27">
        <f>SUM(G88:G91)</f>
        <v>-3085</v>
      </c>
      <c r="H92" s="27">
        <f>SUM(H88:H91)</f>
        <v>333073</v>
      </c>
    </row>
    <row r="93" spans="1:8" ht="14.25" thickTop="1">
      <c r="A93" s="2"/>
      <c r="B93" s="1"/>
      <c r="C93" s="1"/>
      <c r="D93" s="2"/>
      <c r="E93" s="3"/>
      <c r="F93" s="2"/>
      <c r="G93" s="1"/>
      <c r="H93" s="1"/>
    </row>
    <row r="94" spans="1:8" ht="13.5">
      <c r="A94" s="2"/>
      <c r="B94" s="1" t="s">
        <v>19</v>
      </c>
      <c r="C94" s="1" t="s">
        <v>150</v>
      </c>
      <c r="D94" s="2"/>
      <c r="E94" s="3"/>
      <c r="F94" s="2"/>
      <c r="G94" s="1"/>
      <c r="H94" s="1"/>
    </row>
    <row r="95" spans="1:8" ht="13.5">
      <c r="A95" s="2"/>
      <c r="B95" s="1"/>
      <c r="C95" s="1" t="s">
        <v>151</v>
      </c>
      <c r="D95" s="2"/>
      <c r="E95" s="3"/>
      <c r="F95" s="2"/>
      <c r="G95" s="1"/>
      <c r="H95" s="1"/>
    </row>
    <row r="96" spans="1:8" ht="13.5">
      <c r="A96" s="2"/>
      <c r="B96" s="1"/>
      <c r="C96" s="1"/>
      <c r="D96" s="2"/>
      <c r="E96" s="3"/>
      <c r="F96" s="2"/>
      <c r="G96" s="1"/>
      <c r="H96" s="1"/>
    </row>
    <row r="97" spans="1:9" ht="13.5">
      <c r="A97" s="31" t="s">
        <v>152</v>
      </c>
      <c r="B97" s="1"/>
      <c r="C97" s="1" t="s">
        <v>174</v>
      </c>
      <c r="D97" s="73"/>
      <c r="E97" s="74"/>
      <c r="F97" s="73"/>
      <c r="G97" s="72"/>
      <c r="H97" s="72"/>
      <c r="I97" s="39"/>
    </row>
    <row r="98" spans="1:9" ht="13.5">
      <c r="A98" s="31"/>
      <c r="B98" s="1"/>
      <c r="C98" s="1" t="s">
        <v>175</v>
      </c>
      <c r="D98" s="73"/>
      <c r="E98" s="74"/>
      <c r="F98" s="73"/>
      <c r="G98" s="72"/>
      <c r="H98" s="72"/>
      <c r="I98" s="39"/>
    </row>
    <row r="99" spans="1:9" ht="13.5">
      <c r="A99" s="31"/>
      <c r="B99" s="1"/>
      <c r="C99" s="1" t="s">
        <v>176</v>
      </c>
      <c r="D99" s="73"/>
      <c r="E99" s="74"/>
      <c r="F99" s="73"/>
      <c r="G99" s="72"/>
      <c r="H99" s="72"/>
      <c r="I99" s="39"/>
    </row>
    <row r="100" spans="1:9" ht="13.5">
      <c r="A100" s="31"/>
      <c r="B100" s="1"/>
      <c r="C100" s="1" t="s">
        <v>177</v>
      </c>
      <c r="D100" s="73"/>
      <c r="E100" s="74"/>
      <c r="F100" s="73"/>
      <c r="G100" s="72"/>
      <c r="H100" s="72"/>
      <c r="I100" s="39"/>
    </row>
    <row r="101" spans="1:9" ht="13.5">
      <c r="A101" s="2"/>
      <c r="B101" s="1"/>
      <c r="C101" s="72"/>
      <c r="D101" s="73"/>
      <c r="E101" s="74"/>
      <c r="F101" s="73"/>
      <c r="G101" s="72"/>
      <c r="H101" s="72"/>
      <c r="I101" s="39"/>
    </row>
    <row r="102" spans="1:9" ht="13.5">
      <c r="A102" s="31" t="s">
        <v>153</v>
      </c>
      <c r="B102" s="1"/>
      <c r="C102" s="1" t="s">
        <v>154</v>
      </c>
      <c r="D102" s="73"/>
      <c r="E102" s="74"/>
      <c r="F102" s="73"/>
      <c r="G102" s="72"/>
      <c r="H102" s="72"/>
      <c r="I102" s="39"/>
    </row>
    <row r="103" spans="1:9" ht="13.5">
      <c r="A103" s="31"/>
      <c r="B103" s="1"/>
      <c r="C103" s="1" t="s">
        <v>178</v>
      </c>
      <c r="D103" s="73"/>
      <c r="E103" s="74"/>
      <c r="F103" s="73"/>
      <c r="G103" s="72"/>
      <c r="H103" s="72"/>
      <c r="I103" s="39"/>
    </row>
    <row r="104" spans="1:9" ht="13.5">
      <c r="A104" s="31"/>
      <c r="B104" s="1"/>
      <c r="C104" s="1" t="s">
        <v>179</v>
      </c>
      <c r="D104" s="73"/>
      <c r="E104" s="74"/>
      <c r="F104" s="73"/>
      <c r="G104" s="72"/>
      <c r="H104" s="72"/>
      <c r="I104" s="39"/>
    </row>
    <row r="105" spans="1:9" ht="13.5">
      <c r="A105" s="31"/>
      <c r="B105" s="1"/>
      <c r="C105" s="1" t="s">
        <v>180</v>
      </c>
      <c r="D105" s="73"/>
      <c r="E105" s="74"/>
      <c r="F105" s="73"/>
      <c r="G105" s="72"/>
      <c r="H105" s="72"/>
      <c r="I105" s="39"/>
    </row>
    <row r="106" spans="1:9" ht="13.5">
      <c r="A106" s="31"/>
      <c r="B106" s="1"/>
      <c r="C106" s="1"/>
      <c r="D106" s="73"/>
      <c r="E106" s="74"/>
      <c r="F106" s="73"/>
      <c r="G106" s="72"/>
      <c r="H106" s="72"/>
      <c r="I106" s="39"/>
    </row>
    <row r="107" spans="1:9" ht="13.5">
      <c r="A107" s="31"/>
      <c r="B107" s="1"/>
      <c r="C107" s="1" t="s">
        <v>155</v>
      </c>
      <c r="D107" s="73"/>
      <c r="E107" s="74"/>
      <c r="F107" s="73"/>
      <c r="G107" s="72"/>
      <c r="H107" s="72"/>
      <c r="I107" s="39"/>
    </row>
    <row r="108" spans="1:9" ht="13.5">
      <c r="A108" s="31"/>
      <c r="B108" s="1"/>
      <c r="C108" s="1"/>
      <c r="D108" s="73"/>
      <c r="E108" s="74"/>
      <c r="F108" s="73"/>
      <c r="G108" s="72"/>
      <c r="H108" s="72"/>
      <c r="I108" s="39"/>
    </row>
    <row r="109" spans="1:9" ht="13.5">
      <c r="A109" s="31"/>
      <c r="B109" s="1"/>
      <c r="C109" s="1" t="s">
        <v>156</v>
      </c>
      <c r="D109" s="73"/>
      <c r="E109" s="74"/>
      <c r="F109" s="73"/>
      <c r="G109" s="72"/>
      <c r="H109" s="72"/>
      <c r="I109" s="39"/>
    </row>
    <row r="110" spans="1:9" ht="13.5">
      <c r="A110" s="2"/>
      <c r="B110" s="1"/>
      <c r="C110" s="1" t="s">
        <v>157</v>
      </c>
      <c r="D110" s="73"/>
      <c r="E110" s="74"/>
      <c r="F110" s="73"/>
      <c r="G110" s="72"/>
      <c r="H110" s="72"/>
      <c r="I110" s="39"/>
    </row>
    <row r="111" spans="1:8" ht="13.5">
      <c r="A111" s="2"/>
      <c r="B111" s="1"/>
      <c r="C111" s="1"/>
      <c r="D111" s="2"/>
      <c r="E111" s="3"/>
      <c r="F111" s="2"/>
      <c r="G111" s="1"/>
      <c r="H111" s="1"/>
    </row>
    <row r="112" spans="1:8" ht="13.5">
      <c r="A112" s="31" t="s">
        <v>158</v>
      </c>
      <c r="B112" s="1"/>
      <c r="C112" s="1" t="s">
        <v>159</v>
      </c>
      <c r="D112" s="2"/>
      <c r="E112" s="3"/>
      <c r="F112" s="2"/>
      <c r="G112" s="1"/>
      <c r="H112" s="1"/>
    </row>
    <row r="113" spans="1:8" ht="13.5">
      <c r="A113" s="31"/>
      <c r="B113" s="1"/>
      <c r="C113" s="1" t="s">
        <v>160</v>
      </c>
      <c r="D113" s="2"/>
      <c r="E113" s="3"/>
      <c r="F113" s="2"/>
      <c r="G113" s="1"/>
      <c r="H113" s="1"/>
    </row>
    <row r="114" spans="1:8" ht="13.5">
      <c r="A114" s="31"/>
      <c r="B114" s="1"/>
      <c r="C114" s="1"/>
      <c r="D114" s="2"/>
      <c r="E114" s="3"/>
      <c r="F114" s="2"/>
      <c r="G114" s="1"/>
      <c r="H114" s="1"/>
    </row>
    <row r="115" spans="1:8" ht="13.5">
      <c r="A115" s="31" t="s">
        <v>161</v>
      </c>
      <c r="B115" s="1"/>
      <c r="C115" s="1" t="s">
        <v>162</v>
      </c>
      <c r="D115" s="2"/>
      <c r="E115" s="3"/>
      <c r="F115" s="2"/>
      <c r="G115" s="1"/>
      <c r="H115" s="1"/>
    </row>
    <row r="116" spans="1:8" ht="13.5">
      <c r="A116" s="2"/>
      <c r="B116" s="1"/>
      <c r="C116" s="1"/>
      <c r="D116" s="2"/>
      <c r="E116" s="3"/>
      <c r="F116" s="2"/>
      <c r="G116" s="1"/>
      <c r="H116" s="1"/>
    </row>
    <row r="117" spans="1:8" ht="13.5">
      <c r="A117" s="31" t="s">
        <v>163</v>
      </c>
      <c r="B117" s="1"/>
      <c r="C117" s="1" t="s">
        <v>164</v>
      </c>
      <c r="D117" s="73"/>
      <c r="E117" s="3"/>
      <c r="F117" s="2"/>
      <c r="G117" s="1"/>
      <c r="H117" s="1"/>
    </row>
    <row r="118" spans="1:8" ht="13.5">
      <c r="A118" s="2"/>
      <c r="B118" s="1"/>
      <c r="C118" s="1" t="s">
        <v>165</v>
      </c>
      <c r="D118" s="2"/>
      <c r="E118" s="3"/>
      <c r="F118" s="2"/>
      <c r="G118" s="1"/>
      <c r="H118" s="1"/>
    </row>
    <row r="119" spans="1:8" ht="13.5">
      <c r="A119" s="2"/>
      <c r="B119" s="1"/>
      <c r="C119" s="1"/>
      <c r="D119" s="2"/>
      <c r="E119" s="3"/>
      <c r="F119" s="2"/>
      <c r="G119" s="1"/>
      <c r="H119" s="1"/>
    </row>
    <row r="120" spans="1:8" ht="13.5">
      <c r="A120" s="2"/>
      <c r="B120" s="1"/>
      <c r="C120" s="1" t="s">
        <v>166</v>
      </c>
      <c r="D120" s="2"/>
      <c r="E120" s="3"/>
      <c r="F120" s="2"/>
      <c r="G120" s="1"/>
      <c r="H120" s="1"/>
    </row>
    <row r="121" spans="1:8" ht="13.5">
      <c r="A121" s="2"/>
      <c r="B121" s="1"/>
      <c r="C121" s="1" t="s">
        <v>167</v>
      </c>
      <c r="D121" s="2"/>
      <c r="E121" s="3"/>
      <c r="F121" s="2"/>
      <c r="G121" s="1"/>
      <c r="H121" s="1"/>
    </row>
    <row r="122" spans="1:8" ht="13.5">
      <c r="A122" s="2"/>
      <c r="B122" s="1"/>
      <c r="C122" s="1"/>
      <c r="D122" s="2"/>
      <c r="E122" s="3"/>
      <c r="F122" s="2"/>
      <c r="G122" s="1"/>
      <c r="H122" s="1"/>
    </row>
    <row r="123" spans="1:8" ht="13.5">
      <c r="A123" s="2"/>
      <c r="B123" s="1"/>
      <c r="C123" s="1"/>
      <c r="D123" s="2"/>
      <c r="E123" s="3"/>
      <c r="F123" s="2"/>
      <c r="G123" s="1"/>
      <c r="H123" s="1"/>
    </row>
    <row r="124" spans="1:8" ht="13.5">
      <c r="A124" s="2"/>
      <c r="B124" s="1"/>
      <c r="C124" s="1" t="s">
        <v>189</v>
      </c>
      <c r="D124" s="28"/>
      <c r="E124" s="28"/>
      <c r="F124" s="2"/>
      <c r="G124" s="1"/>
      <c r="H124" s="1"/>
    </row>
    <row r="125" spans="1:8" ht="13.5">
      <c r="A125" s="2"/>
      <c r="B125" s="1"/>
      <c r="C125" s="1" t="s">
        <v>194</v>
      </c>
      <c r="D125" s="28"/>
      <c r="E125" s="28"/>
      <c r="F125" s="2"/>
      <c r="G125" s="1"/>
      <c r="H125" s="1"/>
    </row>
    <row r="126" spans="1:8" ht="13.5">
      <c r="A126" s="2"/>
      <c r="B126" s="1"/>
      <c r="C126" s="1"/>
      <c r="D126" s="2"/>
      <c r="E126" s="3"/>
      <c r="F126" s="2"/>
      <c r="G126" s="1"/>
      <c r="H126" s="1"/>
    </row>
    <row r="127" spans="1:8" ht="13.5">
      <c r="A127" s="2"/>
      <c r="B127" s="1"/>
      <c r="C127" s="1" t="s">
        <v>168</v>
      </c>
      <c r="D127" s="2"/>
      <c r="E127" s="3"/>
      <c r="F127" s="2"/>
      <c r="G127" s="1"/>
      <c r="H127" s="1"/>
    </row>
    <row r="128" spans="1:8" ht="13.5">
      <c r="A128" s="2"/>
      <c r="B128" s="1"/>
      <c r="C128" s="1" t="s">
        <v>169</v>
      </c>
      <c r="D128" s="2"/>
      <c r="E128" s="3"/>
      <c r="F128" s="2"/>
      <c r="G128" s="1"/>
      <c r="H128" s="1"/>
    </row>
    <row r="129" spans="1:8" ht="13.5">
      <c r="A129" s="2"/>
      <c r="B129" s="1"/>
      <c r="C129" s="1"/>
      <c r="D129" s="2"/>
      <c r="E129" s="3"/>
      <c r="F129" s="2"/>
      <c r="G129" s="1"/>
      <c r="H129" s="1"/>
    </row>
    <row r="130" spans="1:8" ht="13.5">
      <c r="A130" s="2"/>
      <c r="B130" s="1"/>
      <c r="C130" s="1"/>
      <c r="D130" s="2"/>
      <c r="E130" s="3"/>
      <c r="F130" s="2"/>
      <c r="G130" s="1"/>
      <c r="H130" s="1"/>
    </row>
    <row r="131" spans="1:8" ht="13.5">
      <c r="A131" s="2"/>
      <c r="B131" s="1"/>
      <c r="C131" s="1"/>
      <c r="D131" s="2"/>
      <c r="E131" s="3"/>
      <c r="F131" s="2"/>
      <c r="G131" s="1"/>
      <c r="H131" s="1"/>
    </row>
    <row r="132" spans="1:8" ht="13.5">
      <c r="A132" s="2"/>
      <c r="B132" s="1"/>
      <c r="C132" s="1"/>
      <c r="D132" s="2"/>
      <c r="E132" s="3"/>
      <c r="F132" s="2"/>
      <c r="G132" s="1"/>
      <c r="H132" s="1"/>
    </row>
    <row r="133" spans="1:8" ht="13.5">
      <c r="A133" s="2"/>
      <c r="B133" s="1"/>
      <c r="C133" s="1"/>
      <c r="D133" s="2"/>
      <c r="E133" s="3"/>
      <c r="F133" s="2"/>
      <c r="G133" s="1"/>
      <c r="H133" s="1"/>
    </row>
    <row r="134" spans="1:8" ht="13.5">
      <c r="A134" s="2"/>
      <c r="B134" s="1"/>
      <c r="C134" s="1"/>
      <c r="D134" s="2"/>
      <c r="E134" s="3"/>
      <c r="F134" s="2"/>
      <c r="G134" s="1"/>
      <c r="H134" s="1"/>
    </row>
    <row r="135" spans="1:8" ht="13.5">
      <c r="A135" s="2"/>
      <c r="B135" s="1"/>
      <c r="C135" s="1"/>
      <c r="D135" s="2"/>
      <c r="E135" s="3"/>
      <c r="F135" s="2"/>
      <c r="G135" s="1"/>
      <c r="H135" s="1"/>
    </row>
    <row r="136" spans="1:8" ht="13.5">
      <c r="A136" s="2"/>
      <c r="B136" s="1"/>
      <c r="C136" s="1"/>
      <c r="D136" s="2"/>
      <c r="E136" s="3"/>
      <c r="F136" s="2"/>
      <c r="G136" s="1"/>
      <c r="H136" s="1"/>
    </row>
    <row r="137" spans="1:8" ht="13.5">
      <c r="A137" s="2"/>
      <c r="B137" s="1"/>
      <c r="C137" s="1"/>
      <c r="D137" s="2"/>
      <c r="E137" s="3"/>
      <c r="F137" s="2"/>
      <c r="G137" s="1"/>
      <c r="H137" s="1"/>
    </row>
    <row r="138" spans="1:8" ht="13.5">
      <c r="A138" s="2"/>
      <c r="B138" s="1"/>
      <c r="C138" s="1"/>
      <c r="D138" s="2"/>
      <c r="E138" s="3"/>
      <c r="F138" s="2"/>
      <c r="G138" s="1"/>
      <c r="H138" s="1"/>
    </row>
    <row r="139" spans="1:8" ht="13.5">
      <c r="A139" s="2"/>
      <c r="B139" s="1"/>
      <c r="C139" s="1"/>
      <c r="D139" s="2"/>
      <c r="E139" s="3"/>
      <c r="F139" s="2"/>
      <c r="G139" s="1"/>
      <c r="H139" s="1"/>
    </row>
    <row r="140" spans="1:8" ht="13.5">
      <c r="A140" s="2"/>
      <c r="B140" s="1"/>
      <c r="C140" s="1"/>
      <c r="D140" s="2"/>
      <c r="E140" s="3"/>
      <c r="F140" s="2"/>
      <c r="G140" s="1"/>
      <c r="H140" s="1"/>
    </row>
    <row r="141" spans="1:8" ht="13.5">
      <c r="A141" s="2"/>
      <c r="B141" s="1"/>
      <c r="C141" s="1"/>
      <c r="D141" s="2"/>
      <c r="E141" s="3"/>
      <c r="F141" s="2"/>
      <c r="G141" s="1"/>
      <c r="H141" s="1"/>
    </row>
    <row r="142" spans="1:8" ht="13.5">
      <c r="A142" s="2"/>
      <c r="B142" s="1"/>
      <c r="C142" s="1"/>
      <c r="D142" s="2"/>
      <c r="E142" s="3"/>
      <c r="F142" s="2"/>
      <c r="G142" s="1"/>
      <c r="H142" s="1"/>
    </row>
    <row r="143" spans="1:8" ht="13.5">
      <c r="A143" s="2"/>
      <c r="B143" s="1"/>
      <c r="C143" s="1"/>
      <c r="D143" s="2"/>
      <c r="E143" s="3"/>
      <c r="F143" s="2"/>
      <c r="G143" s="1"/>
      <c r="H143" s="1"/>
    </row>
    <row r="144" spans="1:8" ht="13.5">
      <c r="A144" s="2"/>
      <c r="B144" s="1"/>
      <c r="C144" s="1"/>
      <c r="D144" s="2"/>
      <c r="E144" s="3"/>
      <c r="F144" s="2"/>
      <c r="G144" s="1"/>
      <c r="H144" s="1"/>
    </row>
    <row r="145" spans="1:8" ht="13.5">
      <c r="A145" s="2"/>
      <c r="B145" s="1"/>
      <c r="C145" s="1"/>
      <c r="D145" s="2"/>
      <c r="E145" s="3"/>
      <c r="F145" s="2"/>
      <c r="G145" s="1"/>
      <c r="H145" s="1"/>
    </row>
    <row r="146" spans="1:8" ht="13.5">
      <c r="A146" s="2"/>
      <c r="B146" s="1"/>
      <c r="C146" s="1"/>
      <c r="D146" s="2"/>
      <c r="E146" s="3"/>
      <c r="F146" s="2"/>
      <c r="G146" s="1"/>
      <c r="H146" s="1"/>
    </row>
    <row r="147" spans="1:8" ht="13.5">
      <c r="A147" s="2"/>
      <c r="B147" s="1"/>
      <c r="C147" s="1"/>
      <c r="D147" s="2"/>
      <c r="E147" s="3"/>
      <c r="F147" s="2"/>
      <c r="G147" s="1"/>
      <c r="H147" s="1"/>
    </row>
    <row r="148" spans="1:8" ht="13.5">
      <c r="A148" s="2"/>
      <c r="B148" s="1"/>
      <c r="C148" s="1"/>
      <c r="D148" s="2"/>
      <c r="E148" s="3"/>
      <c r="F148" s="2"/>
      <c r="G148" s="1"/>
      <c r="H148" s="1"/>
    </row>
    <row r="149" spans="1:8" ht="13.5">
      <c r="A149" s="2"/>
      <c r="B149" s="1"/>
      <c r="C149" s="1"/>
      <c r="D149" s="2"/>
      <c r="E149" s="3"/>
      <c r="F149" s="2"/>
      <c r="G149" s="1"/>
      <c r="H149" s="1"/>
    </row>
    <row r="150" spans="1:8" ht="13.5">
      <c r="A150" s="2"/>
      <c r="B150" s="1"/>
      <c r="C150" s="1"/>
      <c r="D150" s="2"/>
      <c r="E150" s="3"/>
      <c r="F150" s="2"/>
      <c r="G150" s="1"/>
      <c r="H150" s="1"/>
    </row>
    <row r="151" spans="1:8" ht="13.5">
      <c r="A151" s="2"/>
      <c r="B151" s="1"/>
      <c r="C151" s="1"/>
      <c r="D151" s="2"/>
      <c r="E151" s="3"/>
      <c r="F151" s="2"/>
      <c r="G151" s="1"/>
      <c r="H151" s="1"/>
    </row>
    <row r="152" spans="1:8" ht="13.5">
      <c r="A152" s="2"/>
      <c r="B152" s="1"/>
      <c r="C152" s="1"/>
      <c r="D152" s="2"/>
      <c r="E152" s="3"/>
      <c r="F152" s="2"/>
      <c r="G152" s="1"/>
      <c r="H152" s="1"/>
    </row>
    <row r="153" spans="1:8" ht="13.5">
      <c r="A153" s="2"/>
      <c r="B153" s="1"/>
      <c r="C153" s="1"/>
      <c r="D153" s="2"/>
      <c r="E153" s="3"/>
      <c r="F153" s="2"/>
      <c r="G153" s="1"/>
      <c r="H153" s="1"/>
    </row>
    <row r="154" spans="1:8" ht="13.5">
      <c r="A154" s="2"/>
      <c r="B154" s="1"/>
      <c r="C154" s="1"/>
      <c r="D154" s="2"/>
      <c r="E154" s="3"/>
      <c r="F154" s="2"/>
      <c r="G154" s="1"/>
      <c r="H154" s="1"/>
    </row>
    <row r="155" spans="1:8" ht="13.5">
      <c r="A155" s="2"/>
      <c r="B155" s="1"/>
      <c r="C155" s="1"/>
      <c r="D155" s="2"/>
      <c r="E155" s="3"/>
      <c r="F155" s="2"/>
      <c r="G155" s="1"/>
      <c r="H155" s="1"/>
    </row>
    <row r="156" spans="1:8" ht="13.5">
      <c r="A156" s="2"/>
      <c r="B156" s="1"/>
      <c r="C156" s="1"/>
      <c r="D156" s="2"/>
      <c r="E156" s="3"/>
      <c r="F156" s="2"/>
      <c r="G156" s="1"/>
      <c r="H156" s="1"/>
    </row>
  </sheetData>
  <printOptions/>
  <pageMargins left="0.38" right="0.31" top="0.48" bottom="0.32" header="0.48" footer="0.3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j0061</dc:creator>
  <cp:keywords/>
  <dc:description/>
  <cp:lastModifiedBy>ASAS DUNIA</cp:lastModifiedBy>
  <cp:lastPrinted>2001-05-29T03:50:16Z</cp:lastPrinted>
  <dcterms:created xsi:type="dcterms:W3CDTF">1999-11-24T15:43:21Z</dcterms:created>
  <dcterms:modified xsi:type="dcterms:W3CDTF">2001-05-30T06:14:10Z</dcterms:modified>
  <cp:category/>
  <cp:version/>
  <cp:contentType/>
  <cp:contentStatus/>
</cp:coreProperties>
</file>